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675" tabRatio="727" activeTab="2"/>
  </bookViews>
  <sheets>
    <sheet name="Caiçaras" sheetId="1" r:id="rId1"/>
    <sheet name="Nacionais" sheetId="2" r:id="rId2"/>
    <sheet name="Internacionais" sheetId="3" r:id="rId3"/>
    <sheet name="Seleções" sheetId="4" r:id="rId4"/>
  </sheets>
  <definedNames/>
  <calcPr fullCalcOnLoad="1"/>
</workbook>
</file>

<file path=xl/sharedStrings.xml><?xml version="1.0" encoding="utf-8"?>
<sst xmlns="http://schemas.openxmlformats.org/spreadsheetml/2006/main" count="2359" uniqueCount="344">
  <si>
    <t>Atlético MG</t>
  </si>
  <si>
    <t>Cruzeiro</t>
  </si>
  <si>
    <t>Flamengo</t>
  </si>
  <si>
    <t>Grêmio</t>
  </si>
  <si>
    <t>Santos</t>
  </si>
  <si>
    <t>São Paulo</t>
  </si>
  <si>
    <t>Bahia</t>
  </si>
  <si>
    <t>Coritiba</t>
  </si>
  <si>
    <t>Vitória</t>
  </si>
  <si>
    <t>Fluminense</t>
  </si>
  <si>
    <t>Corinthians</t>
  </si>
  <si>
    <t>x</t>
  </si>
  <si>
    <t>V</t>
  </si>
  <si>
    <t>E</t>
  </si>
  <si>
    <t>GP</t>
  </si>
  <si>
    <t>SG</t>
  </si>
  <si>
    <t>Palmeiras</t>
  </si>
  <si>
    <t>Inter</t>
  </si>
  <si>
    <t>Atlético PR</t>
  </si>
  <si>
    <t>Náutico</t>
  </si>
  <si>
    <t>Sport</t>
  </si>
  <si>
    <t>02º BR 1995</t>
  </si>
  <si>
    <t>03º BR 1995</t>
  </si>
  <si>
    <t>04º BR 1995</t>
  </si>
  <si>
    <t>05º BR 1995</t>
  </si>
  <si>
    <t>07º BR 1995</t>
  </si>
  <si>
    <t>08º BR 1995</t>
  </si>
  <si>
    <t>09º BR 1996</t>
  </si>
  <si>
    <t>10º BR 1996</t>
  </si>
  <si>
    <t>03º BR 1995 F</t>
  </si>
  <si>
    <t>02º BR 1995 F</t>
  </si>
  <si>
    <t>14º BR 1998</t>
  </si>
  <si>
    <t>15º BR 1999</t>
  </si>
  <si>
    <t>16º BR 1999</t>
  </si>
  <si>
    <t>17º BR 2000</t>
  </si>
  <si>
    <t>18º BR 2000</t>
  </si>
  <si>
    <t>19º BR 2011</t>
  </si>
  <si>
    <t>06º BR B 1995 E</t>
  </si>
  <si>
    <t>17º BR B 2000</t>
  </si>
  <si>
    <t>18º BR B 2000</t>
  </si>
  <si>
    <t>12º BR B 1998 E</t>
  </si>
  <si>
    <t>09º BR B 1996 E</t>
  </si>
  <si>
    <t>11º BR B 1998 E</t>
  </si>
  <si>
    <t>19º BR B 2011</t>
  </si>
  <si>
    <t>14º BR B 1998 E</t>
  </si>
  <si>
    <t>13º BR B 1998 E</t>
  </si>
  <si>
    <t>T Inicio 1998</t>
  </si>
  <si>
    <t>Botafogo</t>
  </si>
  <si>
    <t>Vasco</t>
  </si>
  <si>
    <t>T Inicio 1999 F</t>
  </si>
  <si>
    <t>T Inicio 1999 E</t>
  </si>
  <si>
    <t>T Inicio 2000 E</t>
  </si>
  <si>
    <t>T Inicio 2001 E</t>
  </si>
  <si>
    <t>Paraná</t>
  </si>
  <si>
    <t>T Inicio 2012 E</t>
  </si>
  <si>
    <t>Santa Cruz</t>
  </si>
  <si>
    <t>01º Pelé 1995</t>
  </si>
  <si>
    <t>02º Pelé 1995</t>
  </si>
  <si>
    <t>03º Pelé 1995</t>
  </si>
  <si>
    <t>05º Pelé 1996</t>
  </si>
  <si>
    <t>06º Pelé 1997</t>
  </si>
  <si>
    <t>09º Pelé 1998</t>
  </si>
  <si>
    <t>09º Pelé 1998 E</t>
  </si>
  <si>
    <t>10º Pelé 1998</t>
  </si>
  <si>
    <t>12º Pelé 2000</t>
  </si>
  <si>
    <t>Copa BR 1999</t>
  </si>
  <si>
    <t>Copa BR 1999 E</t>
  </si>
  <si>
    <t>Guarani</t>
  </si>
  <si>
    <t>Ponte Preta</t>
  </si>
  <si>
    <t>Criciúma</t>
  </si>
  <si>
    <t>Figueirense</t>
  </si>
  <si>
    <t>Avaí</t>
  </si>
  <si>
    <t>Copa BR 2000</t>
  </si>
  <si>
    <t>América</t>
  </si>
  <si>
    <t>Copa BR 2001</t>
  </si>
  <si>
    <t>Copa BR 2001 E</t>
  </si>
  <si>
    <t>CSA</t>
  </si>
  <si>
    <t>CRB</t>
  </si>
  <si>
    <t>ABC</t>
  </si>
  <si>
    <t>América RN</t>
  </si>
  <si>
    <t>Paysandu</t>
  </si>
  <si>
    <t>Remo</t>
  </si>
  <si>
    <t>05º BR B 1995 E</t>
  </si>
  <si>
    <t>16º BR B 1999</t>
  </si>
  <si>
    <t>08º BR 1996</t>
  </si>
  <si>
    <t>11º BR 1996</t>
  </si>
  <si>
    <t>13º BR 1998</t>
  </si>
  <si>
    <t>Goiás</t>
  </si>
  <si>
    <t>Atlético GO</t>
  </si>
  <si>
    <t>Vila Nova</t>
  </si>
  <si>
    <t>Fortaleza</t>
  </si>
  <si>
    <t>Ceará</t>
  </si>
  <si>
    <t>Brasiliense</t>
  </si>
  <si>
    <t>Gama</t>
  </si>
  <si>
    <t>Copa BR 2012 E</t>
  </si>
  <si>
    <t>Aquarela</t>
  </si>
  <si>
    <t>SoleCorp</t>
  </si>
  <si>
    <t>Ubatub 2011</t>
  </si>
  <si>
    <t>Copa Ub 2011 F</t>
  </si>
  <si>
    <t>Náufragos</t>
  </si>
  <si>
    <t>Ubatub 2012</t>
  </si>
  <si>
    <t>Whey Proten</t>
  </si>
  <si>
    <t>Amigos Jura</t>
  </si>
  <si>
    <t>Real Madrid</t>
  </si>
  <si>
    <t>Barcelona</t>
  </si>
  <si>
    <t>Tabajara</t>
  </si>
  <si>
    <t>Garoçá</t>
  </si>
  <si>
    <t>Skram</t>
  </si>
  <si>
    <t>20º BR B 2012</t>
  </si>
  <si>
    <t>20º BR 2012</t>
  </si>
  <si>
    <t>Galáticos</t>
  </si>
  <si>
    <t>T Início 1999 E</t>
  </si>
  <si>
    <t>T Início 2013</t>
  </si>
  <si>
    <t>T Início 2013 E</t>
  </si>
  <si>
    <t>Copa BR 2013 E</t>
  </si>
  <si>
    <t>Ubatub 2013</t>
  </si>
  <si>
    <t>Realma</t>
  </si>
  <si>
    <t>Ubasantos</t>
  </si>
  <si>
    <t>Ubt Broncos</t>
  </si>
  <si>
    <t>21º BR 2013</t>
  </si>
  <si>
    <t>SP 2013</t>
  </si>
  <si>
    <t>RJ 2013</t>
  </si>
  <si>
    <t>RJ 2013 E</t>
  </si>
  <si>
    <t>RJ 2013 FT</t>
  </si>
  <si>
    <t>Copa Ub 2013 E</t>
  </si>
  <si>
    <t>Copa Ub 2013 F</t>
  </si>
  <si>
    <t>Sul-MG 2013</t>
  </si>
  <si>
    <t>SulMG 2013</t>
  </si>
  <si>
    <t>T Inicio 2014</t>
  </si>
  <si>
    <t>Copa BR 2014 E</t>
  </si>
  <si>
    <t>SP 2014</t>
  </si>
  <si>
    <t>RJ 2014</t>
  </si>
  <si>
    <t>RJ 2014 E</t>
  </si>
  <si>
    <t>Verde 2014</t>
  </si>
  <si>
    <t>Verde 2014 E</t>
  </si>
  <si>
    <t>RJ 2014 FT</t>
  </si>
  <si>
    <t>22º BR B 2014</t>
  </si>
  <si>
    <t>22º BR 2014</t>
  </si>
  <si>
    <t>União 2014</t>
  </si>
  <si>
    <t>União 2000 E</t>
  </si>
  <si>
    <t>União 2013</t>
  </si>
  <si>
    <t>União 1997</t>
  </si>
  <si>
    <t>União 1996</t>
  </si>
  <si>
    <t>União 2013 E</t>
  </si>
  <si>
    <t>Copa Ub 2014 E</t>
  </si>
  <si>
    <t>Sul-MG 2014 E</t>
  </si>
  <si>
    <t>T Início 2015</t>
  </si>
  <si>
    <t>T Início 2015 E</t>
  </si>
  <si>
    <t>RJ 2015</t>
  </si>
  <si>
    <t>RJ 2015 E</t>
  </si>
  <si>
    <t>Mixto</t>
  </si>
  <si>
    <t>Luverdense</t>
  </si>
  <si>
    <t>Verde 2015</t>
  </si>
  <si>
    <t>Sorieu</t>
  </si>
  <si>
    <t>3º Caiç 2012</t>
  </si>
  <si>
    <t>3º Caiç 2012 F</t>
  </si>
  <si>
    <t>4º Caiç 2013</t>
  </si>
  <si>
    <t>4º Caiç 2013 E</t>
  </si>
  <si>
    <t>Ubatub 2014</t>
  </si>
  <si>
    <t>Copa Ubt 2014 E</t>
  </si>
  <si>
    <t>Copa Ubt 2014 F</t>
  </si>
  <si>
    <t>Copa Ubt 2012 E</t>
  </si>
  <si>
    <t>Ubatub 2015</t>
  </si>
  <si>
    <t>Palestrinos</t>
  </si>
  <si>
    <t>9º Caiç 2014</t>
  </si>
  <si>
    <t>Brasil</t>
  </si>
  <si>
    <t>Argentina</t>
  </si>
  <si>
    <t>WC 1998</t>
  </si>
  <si>
    <t>Alemanha</t>
  </si>
  <si>
    <t>Inglaterra</t>
  </si>
  <si>
    <t>França</t>
  </si>
  <si>
    <t>WC 1998 F</t>
  </si>
  <si>
    <t>WC 1999</t>
  </si>
  <si>
    <t>WC 2000</t>
  </si>
  <si>
    <t>WC 2000 E</t>
  </si>
  <si>
    <t>Escócia</t>
  </si>
  <si>
    <t>Euro 2000</t>
  </si>
  <si>
    <t>Euro 2000 E</t>
  </si>
  <si>
    <t>Itália</t>
  </si>
  <si>
    <t>Euro 2000 F</t>
  </si>
  <si>
    <t>WC 2012</t>
  </si>
  <si>
    <t>WC 2012 E</t>
  </si>
  <si>
    <t>México</t>
  </si>
  <si>
    <t>WC 2012 F</t>
  </si>
  <si>
    <t>WC 2013</t>
  </si>
  <si>
    <t>WC 2013 E</t>
  </si>
  <si>
    <t>Confed 2013</t>
  </si>
  <si>
    <t>Espanha</t>
  </si>
  <si>
    <t>WC 2013 F</t>
  </si>
  <si>
    <t>Confed 2013 E</t>
  </si>
  <si>
    <t>Confed 2013 F</t>
  </si>
  <si>
    <t>WC 2014</t>
  </si>
  <si>
    <t>WC 2014 E</t>
  </si>
  <si>
    <t>Milan</t>
  </si>
  <si>
    <t>Juventus</t>
  </si>
  <si>
    <t>LE 2012 E</t>
  </si>
  <si>
    <t>Rangers</t>
  </si>
  <si>
    <t>Celtic</t>
  </si>
  <si>
    <t>Man Utd</t>
  </si>
  <si>
    <t>Man City</t>
  </si>
  <si>
    <t>Spartak</t>
  </si>
  <si>
    <t>CSKA</t>
  </si>
  <si>
    <t>Galatasaray</t>
  </si>
  <si>
    <t>Fenerbahçe</t>
  </si>
  <si>
    <t>Bayern</t>
  </si>
  <si>
    <t>Dortmund</t>
  </si>
  <si>
    <t>Nac 2014</t>
  </si>
  <si>
    <t>Cobreloa</t>
  </si>
  <si>
    <t>Colo Colo</t>
  </si>
  <si>
    <t>Univ Chile</t>
  </si>
  <si>
    <t>Univ Católica</t>
  </si>
  <si>
    <t>Atl Madrid</t>
  </si>
  <si>
    <t>Oly Marseille</t>
  </si>
  <si>
    <t>Porto</t>
  </si>
  <si>
    <t>Benfica</t>
  </si>
  <si>
    <t>Sporting</t>
  </si>
  <si>
    <t>PSG</t>
  </si>
  <si>
    <t>LE 2014 E</t>
  </si>
  <si>
    <t>Copa BR 2015 E</t>
  </si>
  <si>
    <t>União 2015</t>
  </si>
  <si>
    <t>União 2015 E</t>
  </si>
  <si>
    <t>23º BR 2015</t>
  </si>
  <si>
    <t>16ª Pelé 2014</t>
  </si>
  <si>
    <t>Sul-MG 2015</t>
  </si>
  <si>
    <t>Copa Ub 2015 F</t>
  </si>
  <si>
    <t>Copa Ub 2015 E</t>
  </si>
  <si>
    <t>RJ 2016</t>
  </si>
  <si>
    <t>RJ 2016 E</t>
  </si>
  <si>
    <t>SP 2016</t>
  </si>
  <si>
    <t>SP 2016 F</t>
  </si>
  <si>
    <t>Verde 2016 E</t>
  </si>
  <si>
    <t>Boca</t>
  </si>
  <si>
    <t>River</t>
  </si>
  <si>
    <t>Nac 2015</t>
  </si>
  <si>
    <t>Nac 2016</t>
  </si>
  <si>
    <t>Chivas</t>
  </si>
  <si>
    <t>Olympiacos</t>
  </si>
  <si>
    <t>Panathinaikos</t>
  </si>
  <si>
    <t>LE 2013</t>
  </si>
  <si>
    <t>LE 2013 E</t>
  </si>
  <si>
    <t>Sul-Am 2012 E</t>
  </si>
  <si>
    <t>SupCop 2016 E</t>
  </si>
  <si>
    <t>UCL 2012 E</t>
  </si>
  <si>
    <t>Uruguai</t>
  </si>
  <si>
    <t>CA 2015</t>
  </si>
  <si>
    <t>CA 2015 E</t>
  </si>
  <si>
    <t>Euro 2016 E</t>
  </si>
  <si>
    <t>Oli 2016 E</t>
  </si>
  <si>
    <t>CA 2015 F</t>
  </si>
  <si>
    <t>Oli 2016 F</t>
  </si>
  <si>
    <t>União 2016</t>
  </si>
  <si>
    <t>24º BR 2016</t>
  </si>
  <si>
    <t>SP 1995</t>
  </si>
  <si>
    <t>SP 1995 F</t>
  </si>
  <si>
    <t>SP 1994</t>
  </si>
  <si>
    <t>SP 1994 F</t>
  </si>
  <si>
    <t>01º BR 1994 F</t>
  </si>
  <si>
    <t>01º BR 1994</t>
  </si>
  <si>
    <t>SP 1996</t>
  </si>
  <si>
    <t>SP 1996 F</t>
  </si>
  <si>
    <t>SP 2017</t>
  </si>
  <si>
    <t>SP 2017 E</t>
  </si>
  <si>
    <t>SP 2017 F</t>
  </si>
  <si>
    <t>RJ 2017</t>
  </si>
  <si>
    <t>T Início 2017</t>
  </si>
  <si>
    <t>Liverpool</t>
  </si>
  <si>
    <t>Arsenal</t>
  </si>
  <si>
    <t>Chelsea</t>
  </si>
  <si>
    <t>Tottenham</t>
  </si>
  <si>
    <t>Nac 2017</t>
  </si>
  <si>
    <t>Independ</t>
  </si>
  <si>
    <t>Estudiantes</t>
  </si>
  <si>
    <t>Copa Ub 2016 E</t>
  </si>
  <si>
    <t>Copa Ubt 2016 E</t>
  </si>
  <si>
    <t>Copa BR 2016 E</t>
  </si>
  <si>
    <t>União 2017</t>
  </si>
  <si>
    <t>União 2017 E</t>
  </si>
  <si>
    <t>União 2017 F</t>
  </si>
  <si>
    <t>25º BR 2017</t>
  </si>
  <si>
    <t>25º BR B 2017</t>
  </si>
  <si>
    <t xml:space="preserve">25º BR 2017 </t>
  </si>
  <si>
    <t>Moto Cub</t>
  </si>
  <si>
    <t>Samp Correa</t>
  </si>
  <si>
    <t>Vasco Bischof</t>
  </si>
  <si>
    <t>Copa Ub 2017 E</t>
  </si>
  <si>
    <t>Ubatub 2016</t>
  </si>
  <si>
    <t>25º BR C 2017</t>
  </si>
  <si>
    <t>T Inicio 2018</t>
  </si>
  <si>
    <t>T Início 2018</t>
  </si>
  <si>
    <t>T Início 2018 E</t>
  </si>
  <si>
    <t>Caicara 17 2018</t>
  </si>
  <si>
    <t>SP 2018</t>
  </si>
  <si>
    <t>SP 2018 E</t>
  </si>
  <si>
    <t>SP 2018 F</t>
  </si>
  <si>
    <t>RJ 2018</t>
  </si>
  <si>
    <t>Nac 2018</t>
  </si>
  <si>
    <t>LE 2017 E</t>
  </si>
  <si>
    <t>LE 2016 E</t>
  </si>
  <si>
    <t>Nordeste 2018</t>
  </si>
  <si>
    <t>LE 2014</t>
  </si>
  <si>
    <t>Sul-MG 2018</t>
  </si>
  <si>
    <t>União 2018</t>
  </si>
  <si>
    <t>Portugal</t>
  </si>
  <si>
    <t>WC 2018</t>
  </si>
  <si>
    <t>WC 2018 E</t>
  </si>
  <si>
    <t xml:space="preserve"> WC 2018 E</t>
  </si>
  <si>
    <t>LN 2018</t>
  </si>
  <si>
    <t>26º BR 2018</t>
  </si>
  <si>
    <t>26º BR C 2018 F</t>
  </si>
  <si>
    <t>SP 2019</t>
  </si>
  <si>
    <t>SP 2019 E</t>
  </si>
  <si>
    <t>SP 2019 F</t>
  </si>
  <si>
    <t>União 2019</t>
  </si>
  <si>
    <t>União 2019 E</t>
  </si>
  <si>
    <t>RJ 2019</t>
  </si>
  <si>
    <t>RJ 2019 F</t>
  </si>
  <si>
    <t>Ubatub 2018</t>
  </si>
  <si>
    <t>Ubatub 2019</t>
  </si>
  <si>
    <t>Sul-MG 2019</t>
  </si>
  <si>
    <t>Nac 2019</t>
  </si>
  <si>
    <t>27º BR 2019</t>
  </si>
  <si>
    <t>27º BR  2019</t>
  </si>
  <si>
    <t>RJ 2020</t>
  </si>
  <si>
    <t>SP 2020</t>
  </si>
  <si>
    <t>SP 2020 E</t>
  </si>
  <si>
    <t>20ª Pelé 2022</t>
  </si>
  <si>
    <t>Euro 2020</t>
  </si>
  <si>
    <t>Oli 2020</t>
  </si>
  <si>
    <t>Nac 2022</t>
  </si>
  <si>
    <t>Racing</t>
  </si>
  <si>
    <t>Ajax</t>
  </si>
  <si>
    <t>PSV</t>
  </si>
  <si>
    <t>Feyenoord</t>
  </si>
  <si>
    <t>SP 2023</t>
  </si>
  <si>
    <t>Ubatub 2023</t>
  </si>
  <si>
    <t>Ubatub 2020</t>
  </si>
  <si>
    <t>Nac 2023</t>
  </si>
  <si>
    <t>EA 2016 E</t>
  </si>
  <si>
    <t>29º BR 2023</t>
  </si>
  <si>
    <t>RJ 2023</t>
  </si>
  <si>
    <t>T Início 2020</t>
  </si>
  <si>
    <t>T Início 2020 E</t>
  </si>
  <si>
    <t>Copa BR 2023 E</t>
  </si>
  <si>
    <t>28º BR B 2023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</si>
</sst>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;[Red]0"/>
    <numFmt numFmtId="185" formatCode="0_);\(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7.5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84" fontId="5" fillId="35" borderId="10" xfId="0" applyNumberFormat="1" applyFont="1" applyFill="1" applyBorder="1" applyAlignment="1">
      <alignment horizontal="center"/>
    </xf>
    <xf numFmtId="184" fontId="5" fillId="34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textRotation="90"/>
    </xf>
    <xf numFmtId="0" fontId="6" fillId="35" borderId="10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28125" style="1" customWidth="1"/>
    <col min="2" max="2" width="3.7109375" style="3" customWidth="1"/>
    <col min="3" max="3" width="10.7109375" style="2" customWidth="1"/>
    <col min="4" max="4" width="3.7109375" style="3" customWidth="1"/>
    <col min="5" max="5" width="3.28125" style="3" customWidth="1"/>
    <col min="6" max="6" width="0.85546875" style="1" customWidth="1"/>
    <col min="7" max="52" width="2.7109375" style="1" customWidth="1"/>
    <col min="53" max="16384" width="9.140625" style="1" customWidth="1"/>
  </cols>
  <sheetData>
    <row r="1" spans="1:22" ht="63" customHeight="1">
      <c r="A1" s="4"/>
      <c r="B1" s="6"/>
      <c r="C1" s="18">
        <f>B4+B5+B6</f>
        <v>16</v>
      </c>
      <c r="D1" s="6"/>
      <c r="E1" s="6"/>
      <c r="F1" s="4"/>
      <c r="G1" s="20" t="s">
        <v>97</v>
      </c>
      <c r="H1" s="20" t="s">
        <v>98</v>
      </c>
      <c r="I1" s="20" t="s">
        <v>98</v>
      </c>
      <c r="J1" s="20" t="s">
        <v>100</v>
      </c>
      <c r="K1" s="20" t="s">
        <v>100</v>
      </c>
      <c r="L1" s="20" t="s">
        <v>115</v>
      </c>
      <c r="M1" s="20" t="s">
        <v>124</v>
      </c>
      <c r="N1" s="20" t="s">
        <v>124</v>
      </c>
      <c r="O1" s="20" t="s">
        <v>285</v>
      </c>
      <c r="P1" s="20" t="s">
        <v>272</v>
      </c>
      <c r="Q1" s="20" t="s">
        <v>272</v>
      </c>
      <c r="R1" s="20" t="s">
        <v>316</v>
      </c>
      <c r="S1" s="20" t="s">
        <v>317</v>
      </c>
      <c r="T1" s="20" t="s">
        <v>317</v>
      </c>
      <c r="U1" s="20" t="s">
        <v>334</v>
      </c>
      <c r="V1" s="20" t="s">
        <v>334</v>
      </c>
    </row>
    <row r="2" spans="1:22" ht="6.75" customHeight="1">
      <c r="A2" s="4"/>
      <c r="B2" s="6"/>
      <c r="C2" s="5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0.75" customHeight="1">
      <c r="A3" s="4"/>
      <c r="B3" s="6"/>
      <c r="C3" s="5"/>
      <c r="D3" s="6"/>
      <c r="E3" s="6"/>
      <c r="F3" s="4"/>
      <c r="G3" s="6">
        <f aca="true" t="shared" si="0" ref="G3:L3">IF(G4&lt;&gt;"",IF(G4&gt;G6,1,0))</f>
        <v>1</v>
      </c>
      <c r="H3" s="6">
        <f t="shared" si="0"/>
        <v>1</v>
      </c>
      <c r="I3" s="6">
        <f t="shared" si="0"/>
        <v>1</v>
      </c>
      <c r="J3" s="6">
        <f t="shared" si="0"/>
        <v>1</v>
      </c>
      <c r="K3" s="6">
        <f t="shared" si="0"/>
        <v>1</v>
      </c>
      <c r="L3" s="6">
        <f t="shared" si="0"/>
        <v>0</v>
      </c>
      <c r="M3" s="6">
        <f aca="true" t="shared" si="1" ref="M3:T3">IF(M4&lt;&gt;"",IF(M4&gt;M6,1,0))</f>
        <v>0</v>
      </c>
      <c r="N3" s="6">
        <f t="shared" si="1"/>
        <v>1</v>
      </c>
      <c r="O3" s="6">
        <f t="shared" si="1"/>
        <v>1</v>
      </c>
      <c r="P3" s="6">
        <f t="shared" si="1"/>
        <v>1</v>
      </c>
      <c r="Q3" s="6">
        <f t="shared" si="1"/>
        <v>1</v>
      </c>
      <c r="R3" s="6">
        <f t="shared" si="1"/>
        <v>1</v>
      </c>
      <c r="S3" s="6">
        <f t="shared" si="1"/>
        <v>1</v>
      </c>
      <c r="T3" s="6">
        <f t="shared" si="1"/>
        <v>0</v>
      </c>
      <c r="U3" s="6">
        <f>IF(U4&lt;&gt;"",IF(U4&gt;U6,1,0))</f>
        <v>1</v>
      </c>
      <c r="V3" s="6">
        <f>IF(V4&lt;&gt;"",IF(V4&gt;V6,1,0))</f>
        <v>1</v>
      </c>
    </row>
    <row r="4" spans="1:22" ht="12.75">
      <c r="A4" s="7" t="s">
        <v>12</v>
      </c>
      <c r="B4" s="7">
        <f>SUM(G3:AY3)</f>
        <v>13</v>
      </c>
      <c r="C4" s="6" t="s">
        <v>96</v>
      </c>
      <c r="D4" s="7">
        <f>SUM(G4:AY4)</f>
        <v>55</v>
      </c>
      <c r="E4" s="7" t="s">
        <v>14</v>
      </c>
      <c r="F4" s="4"/>
      <c r="G4" s="8">
        <v>2</v>
      </c>
      <c r="H4" s="8">
        <v>6</v>
      </c>
      <c r="I4" s="8">
        <v>5</v>
      </c>
      <c r="J4" s="8">
        <v>6</v>
      </c>
      <c r="K4" s="8">
        <v>6</v>
      </c>
      <c r="L4" s="8">
        <v>2</v>
      </c>
      <c r="M4" s="8">
        <v>1</v>
      </c>
      <c r="N4" s="8">
        <v>4</v>
      </c>
      <c r="O4" s="8">
        <v>2</v>
      </c>
      <c r="P4" s="8">
        <v>4</v>
      </c>
      <c r="Q4" s="8">
        <v>3</v>
      </c>
      <c r="R4" s="8">
        <v>2</v>
      </c>
      <c r="S4" s="8">
        <v>2</v>
      </c>
      <c r="T4" s="8">
        <v>4</v>
      </c>
      <c r="U4" s="8">
        <v>2</v>
      </c>
      <c r="V4" s="8">
        <v>4</v>
      </c>
    </row>
    <row r="5" spans="1:22" ht="12.75">
      <c r="A5" s="7" t="s">
        <v>13</v>
      </c>
      <c r="B5" s="7">
        <f>SUM(G8:AY8)</f>
        <v>1</v>
      </c>
      <c r="C5" s="6" t="s">
        <v>11</v>
      </c>
      <c r="D5" s="15">
        <f>D4-D6</f>
        <v>33</v>
      </c>
      <c r="E5" s="7" t="s">
        <v>15</v>
      </c>
      <c r="F5" s="4"/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11</v>
      </c>
      <c r="T5" s="6" t="s">
        <v>11</v>
      </c>
      <c r="U5" s="6" t="s">
        <v>11</v>
      </c>
      <c r="V5" s="6" t="s">
        <v>11</v>
      </c>
    </row>
    <row r="6" spans="1:22" ht="12.75">
      <c r="A6" s="7" t="s">
        <v>12</v>
      </c>
      <c r="B6" s="7">
        <f>SUM(G7:AY7)</f>
        <v>2</v>
      </c>
      <c r="C6" s="6" t="s">
        <v>95</v>
      </c>
      <c r="D6" s="7">
        <f>SUM(G6:AY6)</f>
        <v>22</v>
      </c>
      <c r="E6" s="7" t="s">
        <v>14</v>
      </c>
      <c r="F6" s="4"/>
      <c r="G6" s="8">
        <v>1</v>
      </c>
      <c r="H6" s="8">
        <v>1</v>
      </c>
      <c r="I6" s="8">
        <v>3</v>
      </c>
      <c r="J6" s="8">
        <v>1</v>
      </c>
      <c r="K6" s="8">
        <v>1</v>
      </c>
      <c r="L6" s="8">
        <v>4</v>
      </c>
      <c r="M6" s="8">
        <v>2</v>
      </c>
      <c r="N6" s="8">
        <v>0</v>
      </c>
      <c r="O6" s="8">
        <v>1</v>
      </c>
      <c r="P6" s="8">
        <v>0</v>
      </c>
      <c r="Q6" s="8">
        <v>1</v>
      </c>
      <c r="R6" s="8">
        <v>0</v>
      </c>
      <c r="S6" s="8">
        <v>1</v>
      </c>
      <c r="T6" s="8">
        <v>4</v>
      </c>
      <c r="U6" s="8">
        <v>1</v>
      </c>
      <c r="V6" s="8">
        <v>1</v>
      </c>
    </row>
    <row r="7" spans="1:22" ht="0.75" customHeight="1">
      <c r="A7" s="17"/>
      <c r="B7" s="17"/>
      <c r="C7" s="6"/>
      <c r="D7" s="17"/>
      <c r="E7" s="17"/>
      <c r="F7" s="4"/>
      <c r="G7" s="6">
        <f aca="true" t="shared" si="2" ref="G7:N7">IF(G4&lt;&gt;"",IF(G4&lt;G6,1,0))</f>
        <v>0</v>
      </c>
      <c r="H7" s="6">
        <f t="shared" si="2"/>
        <v>0</v>
      </c>
      <c r="I7" s="6">
        <f t="shared" si="2"/>
        <v>0</v>
      </c>
      <c r="J7" s="6">
        <f t="shared" si="2"/>
        <v>0</v>
      </c>
      <c r="K7" s="6">
        <f t="shared" si="2"/>
        <v>0</v>
      </c>
      <c r="L7" s="6">
        <f t="shared" si="2"/>
        <v>1</v>
      </c>
      <c r="M7" s="6">
        <f t="shared" si="2"/>
        <v>1</v>
      </c>
      <c r="N7" s="6">
        <f t="shared" si="2"/>
        <v>0</v>
      </c>
      <c r="O7" s="6">
        <f>IF(O4&lt;&gt;"",IF(O4&lt;O6,1,0))</f>
        <v>0</v>
      </c>
      <c r="P7" s="6">
        <f>IF(P4&lt;&gt;"",IF(P4&lt;P6,1,0))</f>
        <v>0</v>
      </c>
      <c r="R7" s="6">
        <f>IF(R4&lt;&gt;"",IF(R4&lt;R6,1,0))</f>
        <v>0</v>
      </c>
      <c r="S7" s="6">
        <f>IF(S4&lt;&gt;"",IF(S4&lt;S6,1,0))</f>
        <v>0</v>
      </c>
      <c r="T7" s="6">
        <f>IF(T4&lt;&gt;"",IF(T4&lt;T6,1,0))</f>
        <v>0</v>
      </c>
      <c r="U7" s="6">
        <f>IF(U4&lt;&gt;"",IF(U4&lt;U6,1,0))</f>
        <v>0</v>
      </c>
      <c r="V7" s="6">
        <f>IF(V4&lt;&gt;"",IF(V4&lt;V6,1,0))</f>
        <v>0</v>
      </c>
    </row>
    <row r="8" spans="1:22" ht="0.75" customHeight="1">
      <c r="A8" s="16"/>
      <c r="B8" s="16"/>
      <c r="C8" s="11"/>
      <c r="D8" s="16"/>
      <c r="E8" s="16"/>
      <c r="F8" s="9"/>
      <c r="G8" s="6">
        <f aca="true" t="shared" si="3" ref="G8:L8">IF(G4&lt;&gt;"",IF(G4=G6,1,0))</f>
        <v>0</v>
      </c>
      <c r="H8" s="6">
        <f t="shared" si="3"/>
        <v>0</v>
      </c>
      <c r="I8" s="6">
        <f t="shared" si="3"/>
        <v>0</v>
      </c>
      <c r="J8" s="6">
        <f t="shared" si="3"/>
        <v>0</v>
      </c>
      <c r="K8" s="6">
        <f t="shared" si="3"/>
        <v>0</v>
      </c>
      <c r="L8" s="6">
        <f t="shared" si="3"/>
        <v>0</v>
      </c>
      <c r="M8" s="6">
        <f>IF(M4&lt;&gt;"",IF(M4=M6,1,0))</f>
        <v>0</v>
      </c>
      <c r="N8" s="6">
        <f>IF(N4&lt;&gt;"",IF(N4=N6,1,0))</f>
        <v>0</v>
      </c>
      <c r="O8" s="6">
        <f>IF(O4&lt;&gt;"",IF(O4=O6,1,0))</f>
        <v>0</v>
      </c>
      <c r="P8" s="6">
        <f>IF(P4&lt;&gt;"",IF(P4=P6,1,0))</f>
        <v>0</v>
      </c>
      <c r="R8" s="6">
        <f>IF(R4&lt;&gt;"",IF(R4=R6,1,0))</f>
        <v>0</v>
      </c>
      <c r="S8" s="6">
        <f>IF(S4&lt;&gt;"",IF(S4=S6,1,0))</f>
        <v>0</v>
      </c>
      <c r="T8" s="6">
        <f>IF(T4&lt;&gt;"",IF(T4=T6,1,0))</f>
        <v>1</v>
      </c>
      <c r="U8" s="6">
        <f>IF(U4&lt;&gt;"",IF(U4=U6,1,0))</f>
        <v>0</v>
      </c>
      <c r="V8" s="6">
        <f>IF(V4&lt;&gt;"",IF(V4=V6,1,0))</f>
        <v>0</v>
      </c>
    </row>
    <row r="10" spans="1:8" ht="63" customHeight="1">
      <c r="A10" s="9"/>
      <c r="B10" s="11"/>
      <c r="C10" s="19">
        <f>B13+B14+B15</f>
        <v>2</v>
      </c>
      <c r="D10" s="11"/>
      <c r="E10" s="11"/>
      <c r="F10" s="9"/>
      <c r="G10" s="21" t="s">
        <v>100</v>
      </c>
      <c r="H10" s="21" t="s">
        <v>115</v>
      </c>
    </row>
    <row r="11" spans="1:8" ht="6.75" customHeight="1">
      <c r="A11" s="9"/>
      <c r="B11" s="11"/>
      <c r="C11" s="10"/>
      <c r="D11" s="11"/>
      <c r="E11" s="11"/>
      <c r="F11" s="9"/>
      <c r="G11" s="9"/>
      <c r="H11" s="9"/>
    </row>
    <row r="12" spans="1:8" ht="0.75" customHeight="1">
      <c r="A12" s="9"/>
      <c r="B12" s="11"/>
      <c r="C12" s="10"/>
      <c r="D12" s="11"/>
      <c r="E12" s="11"/>
      <c r="F12" s="9"/>
      <c r="G12" s="11">
        <f>IF(G13&lt;&gt;"",IF(G13&gt;G15,1,0))</f>
        <v>1</v>
      </c>
      <c r="H12" s="11">
        <f>IF(H13&lt;&gt;"",IF(H13&gt;H15,1,0))</f>
        <v>0</v>
      </c>
    </row>
    <row r="13" spans="1:8" ht="12.75">
      <c r="A13" s="12" t="s">
        <v>12</v>
      </c>
      <c r="B13" s="12">
        <f>SUM(G12:AY12)</f>
        <v>1</v>
      </c>
      <c r="C13" s="11" t="s">
        <v>106</v>
      </c>
      <c r="D13" s="12">
        <f>SUM(G13:AY13)</f>
        <v>3</v>
      </c>
      <c r="E13" s="12" t="s">
        <v>14</v>
      </c>
      <c r="F13" s="9"/>
      <c r="G13" s="13">
        <v>2</v>
      </c>
      <c r="H13" s="13">
        <v>1</v>
      </c>
    </row>
    <row r="14" spans="1:8" ht="12.75">
      <c r="A14" s="12" t="s">
        <v>13</v>
      </c>
      <c r="B14" s="12">
        <f>SUM(G17:AY17)</f>
        <v>0</v>
      </c>
      <c r="C14" s="11" t="s">
        <v>11</v>
      </c>
      <c r="D14" s="14">
        <f>D13-D15</f>
        <v>-4</v>
      </c>
      <c r="E14" s="12" t="s">
        <v>15</v>
      </c>
      <c r="F14" s="9"/>
      <c r="G14" s="11" t="s">
        <v>11</v>
      </c>
      <c r="H14" s="11" t="s">
        <v>11</v>
      </c>
    </row>
    <row r="15" spans="1:8" ht="12.75">
      <c r="A15" s="12" t="s">
        <v>12</v>
      </c>
      <c r="B15" s="12">
        <f>SUM(G16:AY16)</f>
        <v>1</v>
      </c>
      <c r="C15" s="11" t="s">
        <v>96</v>
      </c>
      <c r="D15" s="12">
        <f>SUM(G15:AY15)</f>
        <v>7</v>
      </c>
      <c r="E15" s="12" t="s">
        <v>14</v>
      </c>
      <c r="F15" s="9"/>
      <c r="G15" s="13">
        <v>0</v>
      </c>
      <c r="H15" s="13">
        <v>7</v>
      </c>
    </row>
    <row r="16" spans="1:8" ht="0.75" customHeight="1">
      <c r="A16" s="16"/>
      <c r="B16" s="16"/>
      <c r="C16" s="11"/>
      <c r="D16" s="16"/>
      <c r="E16" s="16"/>
      <c r="F16" s="9"/>
      <c r="G16" s="11">
        <f>IF(G13&lt;&gt;"",IF(G13&lt;G15,1,0))</f>
        <v>0</v>
      </c>
      <c r="H16" s="11">
        <f>IF(H13&lt;&gt;"",IF(H13&lt;H15,1,0))</f>
        <v>1</v>
      </c>
    </row>
    <row r="17" spans="1:8" ht="0.75" customHeight="1">
      <c r="A17" s="16"/>
      <c r="B17" s="16"/>
      <c r="C17" s="11"/>
      <c r="D17" s="16"/>
      <c r="E17" s="16"/>
      <c r="F17" s="9"/>
      <c r="G17" s="11">
        <f>IF(G13&lt;&gt;"",IF(G13=G15,1,0))</f>
        <v>0</v>
      </c>
      <c r="H17" s="11">
        <f>IF(H13&lt;&gt;"",IF(H13=H15,1,0))</f>
        <v>0</v>
      </c>
    </row>
    <row r="19" spans="1:7" ht="63" customHeight="1">
      <c r="A19" s="4"/>
      <c r="B19" s="6"/>
      <c r="C19" s="18">
        <f>B22+B23+B24</f>
        <v>1</v>
      </c>
      <c r="D19" s="6"/>
      <c r="E19" s="6"/>
      <c r="F19" s="4"/>
      <c r="G19" s="20" t="s">
        <v>100</v>
      </c>
    </row>
    <row r="20" spans="1:7" ht="6.75" customHeight="1">
      <c r="A20" s="4"/>
      <c r="B20" s="6"/>
      <c r="C20" s="5"/>
      <c r="D20" s="6"/>
      <c r="E20" s="6"/>
      <c r="F20" s="4"/>
      <c r="G20" s="4"/>
    </row>
    <row r="21" spans="1:7" ht="0.75" customHeight="1">
      <c r="A21" s="4"/>
      <c r="B21" s="6"/>
      <c r="C21" s="5"/>
      <c r="D21" s="6"/>
      <c r="E21" s="6"/>
      <c r="F21" s="4"/>
      <c r="G21" s="6">
        <f>IF(G22&lt;&gt;"",IF(G22&gt;G24,1,0))</f>
        <v>1</v>
      </c>
    </row>
    <row r="22" spans="1:7" ht="12.75">
      <c r="A22" s="7" t="s">
        <v>12</v>
      </c>
      <c r="B22" s="7">
        <f>SUM(G21:AY21)</f>
        <v>1</v>
      </c>
      <c r="C22" s="6" t="s">
        <v>96</v>
      </c>
      <c r="D22" s="7">
        <f>SUM(G22:AY22)</f>
        <v>3</v>
      </c>
      <c r="E22" s="7" t="s">
        <v>14</v>
      </c>
      <c r="F22" s="4"/>
      <c r="G22" s="8">
        <v>3</v>
      </c>
    </row>
    <row r="23" spans="1:7" ht="12.75">
      <c r="A23" s="7" t="s">
        <v>13</v>
      </c>
      <c r="B23" s="7">
        <f>SUM(G26:AY26)</f>
        <v>0</v>
      </c>
      <c r="C23" s="6" t="s">
        <v>11</v>
      </c>
      <c r="D23" s="15">
        <f>D22-D24</f>
        <v>1</v>
      </c>
      <c r="E23" s="7" t="s">
        <v>15</v>
      </c>
      <c r="F23" s="4"/>
      <c r="G23" s="6" t="s">
        <v>11</v>
      </c>
    </row>
    <row r="24" spans="1:7" ht="12.75">
      <c r="A24" s="7" t="s">
        <v>12</v>
      </c>
      <c r="B24" s="7">
        <f>SUM(G25:AY25)</f>
        <v>0</v>
      </c>
      <c r="C24" s="6" t="s">
        <v>99</v>
      </c>
      <c r="D24" s="7">
        <f>SUM(G24:AY24)</f>
        <v>2</v>
      </c>
      <c r="E24" s="7" t="s">
        <v>14</v>
      </c>
      <c r="F24" s="4"/>
      <c r="G24" s="8">
        <v>2</v>
      </c>
    </row>
    <row r="25" spans="1:7" ht="0.75" customHeight="1">
      <c r="A25" s="17"/>
      <c r="B25" s="17"/>
      <c r="C25" s="6"/>
      <c r="D25" s="17"/>
      <c r="E25" s="17"/>
      <c r="F25" s="4"/>
      <c r="G25" s="6">
        <f>IF(G22&lt;&gt;"",IF(G22&lt;G24,1,0))</f>
        <v>0</v>
      </c>
    </row>
    <row r="26" spans="1:7" ht="0.75" customHeight="1">
      <c r="A26" s="16"/>
      <c r="B26" s="16"/>
      <c r="C26" s="11"/>
      <c r="D26" s="16"/>
      <c r="E26" s="16"/>
      <c r="F26" s="9"/>
      <c r="G26" s="6">
        <f>IF(G22&lt;&gt;"",IF(G22=G24,1,0))</f>
        <v>0</v>
      </c>
    </row>
    <row r="28" spans="1:9" ht="63" customHeight="1">
      <c r="A28" s="9"/>
      <c r="B28" s="11"/>
      <c r="C28" s="19">
        <f>B31+B32+B33</f>
        <v>3</v>
      </c>
      <c r="D28" s="11"/>
      <c r="E28" s="11"/>
      <c r="F28" s="9"/>
      <c r="G28" s="21" t="s">
        <v>154</v>
      </c>
      <c r="H28" s="21" t="s">
        <v>155</v>
      </c>
      <c r="I28" s="21" t="s">
        <v>162</v>
      </c>
    </row>
    <row r="29" spans="1:9" ht="6.75" customHeight="1">
      <c r="A29" s="9"/>
      <c r="B29" s="11"/>
      <c r="C29" s="10"/>
      <c r="D29" s="11"/>
      <c r="E29" s="11"/>
      <c r="F29" s="9"/>
      <c r="G29" s="9"/>
      <c r="H29" s="9"/>
      <c r="I29" s="9"/>
    </row>
    <row r="30" spans="1:9" ht="0.75" customHeight="1">
      <c r="A30" s="9"/>
      <c r="B30" s="11"/>
      <c r="C30" s="10"/>
      <c r="D30" s="11"/>
      <c r="E30" s="11"/>
      <c r="F30" s="9"/>
      <c r="G30" s="11">
        <f>IF(G31&lt;&gt;"",IF(G31&gt;G33,1,0))</f>
        <v>1</v>
      </c>
      <c r="H30" s="11">
        <f>IF(H31&lt;&gt;"",IF(H31&gt;H33,1,0))</f>
        <v>1</v>
      </c>
      <c r="I30" s="11">
        <f>IF(I31&lt;&gt;"",IF(I31&gt;I33,1,0))</f>
        <v>0</v>
      </c>
    </row>
    <row r="31" spans="1:9" ht="12.75">
      <c r="A31" s="12" t="s">
        <v>12</v>
      </c>
      <c r="B31" s="12">
        <f>SUM(G30:AY30)</f>
        <v>2</v>
      </c>
      <c r="C31" s="11" t="s">
        <v>102</v>
      </c>
      <c r="D31" s="12">
        <f>SUM(G31:AY31)</f>
        <v>10</v>
      </c>
      <c r="E31" s="12" t="s">
        <v>14</v>
      </c>
      <c r="F31" s="9"/>
      <c r="G31" s="13">
        <v>4</v>
      </c>
      <c r="H31" s="13">
        <v>3</v>
      </c>
      <c r="I31" s="13">
        <v>3</v>
      </c>
    </row>
    <row r="32" spans="1:9" ht="12.75">
      <c r="A32" s="12" t="s">
        <v>13</v>
      </c>
      <c r="B32" s="12">
        <f>SUM(G35:AY35)</f>
        <v>0</v>
      </c>
      <c r="C32" s="11" t="s">
        <v>11</v>
      </c>
      <c r="D32" s="14">
        <f>D31-D33</f>
        <v>2</v>
      </c>
      <c r="E32" s="12" t="s">
        <v>15</v>
      </c>
      <c r="F32" s="9"/>
      <c r="G32" s="11" t="s">
        <v>11</v>
      </c>
      <c r="H32" s="11" t="s">
        <v>11</v>
      </c>
      <c r="I32" s="11" t="s">
        <v>11</v>
      </c>
    </row>
    <row r="33" spans="1:9" ht="12.75">
      <c r="A33" s="12" t="s">
        <v>12</v>
      </c>
      <c r="B33" s="12">
        <f>SUM(G34:AY34)</f>
        <v>1</v>
      </c>
      <c r="C33" s="11" t="s">
        <v>110</v>
      </c>
      <c r="D33" s="12">
        <f>SUM(G33:AY33)</f>
        <v>8</v>
      </c>
      <c r="E33" s="12" t="s">
        <v>14</v>
      </c>
      <c r="F33" s="9"/>
      <c r="G33" s="13">
        <v>2</v>
      </c>
      <c r="H33" s="13">
        <v>1</v>
      </c>
      <c r="I33" s="13">
        <v>5</v>
      </c>
    </row>
    <row r="34" spans="1:9" ht="0.75" customHeight="1">
      <c r="A34" s="16"/>
      <c r="B34" s="16"/>
      <c r="C34" s="11"/>
      <c r="D34" s="16"/>
      <c r="E34" s="16"/>
      <c r="F34" s="9"/>
      <c r="G34" s="11">
        <f>IF(G31&lt;&gt;"",IF(G31&lt;G33,1,0))</f>
        <v>0</v>
      </c>
      <c r="H34" s="11">
        <f>IF(H31&lt;&gt;"",IF(H31&lt;H33,1,0))</f>
        <v>0</v>
      </c>
      <c r="I34" s="11">
        <f>IF(I31&lt;&gt;"",IF(I31&lt;I33,1,0))</f>
        <v>1</v>
      </c>
    </row>
    <row r="35" spans="1:9" ht="0.75" customHeight="1">
      <c r="A35" s="16"/>
      <c r="B35" s="16"/>
      <c r="C35" s="11"/>
      <c r="D35" s="16"/>
      <c r="E35" s="16"/>
      <c r="F35" s="9"/>
      <c r="G35" s="11">
        <f>IF(G31&lt;&gt;"",IF(G31=G33,1,0))</f>
        <v>0</v>
      </c>
      <c r="H35" s="11">
        <f>IF(H31&lt;&gt;"",IF(H31=H33,1,0))</f>
        <v>0</v>
      </c>
      <c r="I35" s="11">
        <f>IF(I31&lt;&gt;"",IF(I31=I33,1,0))</f>
        <v>0</v>
      </c>
    </row>
    <row r="37" spans="1:10" ht="63" customHeight="1">
      <c r="A37" s="4"/>
      <c r="B37" s="6"/>
      <c r="C37" s="18">
        <f>B40+B41+B42</f>
        <v>4</v>
      </c>
      <c r="D37" s="6"/>
      <c r="E37" s="6"/>
      <c r="F37" s="4"/>
      <c r="G37" s="20" t="s">
        <v>100</v>
      </c>
      <c r="H37" s="20" t="s">
        <v>100</v>
      </c>
      <c r="I37" s="20" t="s">
        <v>115</v>
      </c>
      <c r="J37" s="20" t="s">
        <v>158</v>
      </c>
    </row>
    <row r="38" spans="1:10" ht="6.75" customHeight="1">
      <c r="A38" s="4"/>
      <c r="B38" s="6"/>
      <c r="C38" s="5"/>
      <c r="D38" s="6"/>
      <c r="E38" s="6"/>
      <c r="F38" s="4"/>
      <c r="G38" s="4"/>
      <c r="H38" s="4"/>
      <c r="I38" s="4"/>
      <c r="J38" s="4"/>
    </row>
    <row r="39" spans="1:10" ht="0.75" customHeight="1">
      <c r="A39" s="4"/>
      <c r="B39" s="6"/>
      <c r="C39" s="5"/>
      <c r="D39" s="6"/>
      <c r="E39" s="6"/>
      <c r="F39" s="4"/>
      <c r="G39" s="6">
        <f>IF(G40&lt;&gt;"",IF(G40&gt;G42,1,0))</f>
        <v>1</v>
      </c>
      <c r="H39" s="6">
        <f>IF(H40&lt;&gt;"",IF(H40&gt;H42,1,0))</f>
        <v>0</v>
      </c>
      <c r="I39" s="6">
        <f>IF(I40&lt;&gt;"",IF(I40&gt;I42,1,0))</f>
        <v>1</v>
      </c>
      <c r="J39" s="6">
        <f>IF(J40&lt;&gt;"",IF(J40&gt;J42,1,0))</f>
        <v>1</v>
      </c>
    </row>
    <row r="40" spans="1:10" ht="12.75">
      <c r="A40" s="7" t="s">
        <v>12</v>
      </c>
      <c r="B40" s="7">
        <f>SUM(G39:AY39)</f>
        <v>3</v>
      </c>
      <c r="C40" s="6" t="s">
        <v>102</v>
      </c>
      <c r="D40" s="7">
        <f>SUM(G40:AY40)</f>
        <v>9</v>
      </c>
      <c r="E40" s="7" t="s">
        <v>14</v>
      </c>
      <c r="F40" s="4"/>
      <c r="G40" s="8">
        <v>1</v>
      </c>
      <c r="H40" s="8">
        <v>2</v>
      </c>
      <c r="I40" s="8">
        <v>1</v>
      </c>
      <c r="J40" s="8">
        <v>5</v>
      </c>
    </row>
    <row r="41" spans="1:10" ht="12.75">
      <c r="A41" s="7" t="s">
        <v>13</v>
      </c>
      <c r="B41" s="7">
        <f>SUM(G44:AY44)</f>
        <v>0</v>
      </c>
      <c r="C41" s="6" t="s">
        <v>11</v>
      </c>
      <c r="D41" s="15">
        <f>D40-D42</f>
        <v>5</v>
      </c>
      <c r="E41" s="7" t="s">
        <v>15</v>
      </c>
      <c r="F41" s="4"/>
      <c r="G41" s="6" t="s">
        <v>11</v>
      </c>
      <c r="H41" s="6" t="s">
        <v>11</v>
      </c>
      <c r="I41" s="6" t="s">
        <v>11</v>
      </c>
      <c r="J41" s="6" t="s">
        <v>11</v>
      </c>
    </row>
    <row r="42" spans="1:10" ht="12.75">
      <c r="A42" s="7" t="s">
        <v>12</v>
      </c>
      <c r="B42" s="7">
        <f>SUM(G43:AY43)</f>
        <v>1</v>
      </c>
      <c r="C42" s="6" t="s">
        <v>106</v>
      </c>
      <c r="D42" s="7">
        <f>SUM(G42:AY42)</f>
        <v>4</v>
      </c>
      <c r="E42" s="7" t="s">
        <v>14</v>
      </c>
      <c r="F42" s="4"/>
      <c r="G42" s="8">
        <v>0</v>
      </c>
      <c r="H42" s="8">
        <v>3</v>
      </c>
      <c r="I42" s="8">
        <v>0</v>
      </c>
      <c r="J42" s="8">
        <v>1</v>
      </c>
    </row>
    <row r="43" spans="1:10" ht="0.75" customHeight="1">
      <c r="A43" s="17"/>
      <c r="B43" s="17"/>
      <c r="C43" s="6"/>
      <c r="D43" s="17"/>
      <c r="E43" s="17"/>
      <c r="F43" s="4"/>
      <c r="G43" s="6">
        <f>IF(G40&lt;&gt;"",IF(G40&lt;G42,1,0))</f>
        <v>0</v>
      </c>
      <c r="H43" s="6">
        <f>IF(H40&lt;&gt;"",IF(H40&lt;H42,1,0))</f>
        <v>1</v>
      </c>
      <c r="I43" s="6">
        <f>IF(I40&lt;&gt;"",IF(I40&lt;I42,1,0))</f>
        <v>0</v>
      </c>
      <c r="J43" s="6">
        <f>IF(J40&lt;&gt;"",IF(J40&lt;J42,1,0))</f>
        <v>0</v>
      </c>
    </row>
    <row r="44" spans="1:10" ht="0.75" customHeight="1">
      <c r="A44" s="16"/>
      <c r="B44" s="16"/>
      <c r="C44" s="11"/>
      <c r="D44" s="16"/>
      <c r="E44" s="16"/>
      <c r="F44" s="9"/>
      <c r="G44" s="6">
        <f>IF(G40&lt;&gt;"",IF(G40=G42,1,0))</f>
        <v>0</v>
      </c>
      <c r="H44" s="6">
        <f>IF(H40&lt;&gt;"",IF(H40=H42,1,0))</f>
        <v>0</v>
      </c>
      <c r="I44" s="6">
        <f>IF(I40&lt;&gt;"",IF(I40=I42,1,0))</f>
        <v>0</v>
      </c>
      <c r="J44" s="6">
        <f>IF(J40&lt;&gt;"",IF(J40=J42,1,0))</f>
        <v>0</v>
      </c>
    </row>
    <row r="46" spans="1:10" ht="63" customHeight="1">
      <c r="A46" s="9"/>
      <c r="B46" s="11"/>
      <c r="C46" s="19">
        <f>B49+B50+B51</f>
        <v>4</v>
      </c>
      <c r="D46" s="11"/>
      <c r="E46" s="11"/>
      <c r="F46" s="9"/>
      <c r="G46" s="21" t="s">
        <v>100</v>
      </c>
      <c r="H46" s="21" t="s">
        <v>115</v>
      </c>
      <c r="I46" s="21" t="s">
        <v>115</v>
      </c>
      <c r="J46" s="21" t="s">
        <v>162</v>
      </c>
    </row>
    <row r="47" spans="1:10" ht="6.75" customHeight="1">
      <c r="A47" s="9"/>
      <c r="B47" s="11"/>
      <c r="C47" s="10"/>
      <c r="D47" s="11"/>
      <c r="E47" s="11"/>
      <c r="F47" s="9"/>
      <c r="G47" s="9"/>
      <c r="H47" s="9"/>
      <c r="I47" s="9"/>
      <c r="J47" s="9"/>
    </row>
    <row r="48" spans="1:10" ht="0.75" customHeight="1">
      <c r="A48" s="9"/>
      <c r="B48" s="11"/>
      <c r="C48" s="10"/>
      <c r="D48" s="11"/>
      <c r="E48" s="11"/>
      <c r="F48" s="9"/>
      <c r="G48" s="11">
        <f>IF(G49&lt;&gt;"",IF(G49&gt;G51,1,0))</f>
        <v>0</v>
      </c>
      <c r="H48" s="11">
        <f>IF(H49&lt;&gt;"",IF(H49&gt;H51,1,0))</f>
        <v>0</v>
      </c>
      <c r="I48" s="11">
        <f>IF(I49&lt;&gt;"",IF(I49&gt;I51,1,0))</f>
        <v>1</v>
      </c>
      <c r="J48" s="11">
        <f>IF(J49&lt;&gt;"",IF(J49&gt;J51,1,0))</f>
        <v>0</v>
      </c>
    </row>
    <row r="49" spans="1:10" ht="12.75">
      <c r="A49" s="12" t="s">
        <v>12</v>
      </c>
      <c r="B49" s="12">
        <f>SUM(G48:AY48)</f>
        <v>1</v>
      </c>
      <c r="C49" s="11" t="s">
        <v>102</v>
      </c>
      <c r="D49" s="12">
        <f>SUM(G49:AY49)</f>
        <v>8</v>
      </c>
      <c r="E49" s="12" t="s">
        <v>14</v>
      </c>
      <c r="F49" s="9"/>
      <c r="G49" s="13">
        <v>1</v>
      </c>
      <c r="H49" s="13">
        <v>0</v>
      </c>
      <c r="I49" s="13">
        <v>3</v>
      </c>
      <c r="J49" s="13">
        <v>4</v>
      </c>
    </row>
    <row r="50" spans="1:10" ht="12.75">
      <c r="A50" s="12" t="s">
        <v>13</v>
      </c>
      <c r="B50" s="12">
        <f>SUM(G53:AY53)</f>
        <v>1</v>
      </c>
      <c r="C50" s="11" t="s">
        <v>11</v>
      </c>
      <c r="D50" s="14">
        <f>D49-D51</f>
        <v>-5</v>
      </c>
      <c r="E50" s="12" t="s">
        <v>15</v>
      </c>
      <c r="F50" s="9"/>
      <c r="G50" s="11" t="s">
        <v>11</v>
      </c>
      <c r="H50" s="11" t="s">
        <v>11</v>
      </c>
      <c r="I50" s="11" t="s">
        <v>11</v>
      </c>
      <c r="J50" s="11" t="s">
        <v>11</v>
      </c>
    </row>
    <row r="51" spans="1:10" ht="12.75">
      <c r="A51" s="12" t="s">
        <v>12</v>
      </c>
      <c r="B51" s="12">
        <f>SUM(G52:AY52)</f>
        <v>2</v>
      </c>
      <c r="C51" s="11" t="s">
        <v>96</v>
      </c>
      <c r="D51" s="12">
        <f>SUM(G51:AY51)</f>
        <v>13</v>
      </c>
      <c r="E51" s="12" t="s">
        <v>14</v>
      </c>
      <c r="F51" s="9"/>
      <c r="G51" s="13">
        <v>4</v>
      </c>
      <c r="H51" s="13">
        <v>3</v>
      </c>
      <c r="I51" s="13">
        <v>2</v>
      </c>
      <c r="J51" s="13">
        <v>4</v>
      </c>
    </row>
    <row r="52" spans="1:10" ht="0.75" customHeight="1">
      <c r="A52" s="16"/>
      <c r="B52" s="16"/>
      <c r="C52" s="11"/>
      <c r="D52" s="16"/>
      <c r="E52" s="16"/>
      <c r="F52" s="9"/>
      <c r="G52" s="11">
        <f>IF(G49&lt;&gt;"",IF(G49&lt;G51,1,0))</f>
        <v>1</v>
      </c>
      <c r="H52" s="11">
        <f>IF(H49&lt;&gt;"",IF(H49&lt;H51,1,0))</f>
        <v>1</v>
      </c>
      <c r="I52" s="11">
        <f>IF(I49&lt;&gt;"",IF(I49&lt;I51,1,0))</f>
        <v>0</v>
      </c>
      <c r="J52" s="11">
        <f>IF(J49&lt;&gt;"",IF(J49&lt;J51,1,0))</f>
        <v>0</v>
      </c>
    </row>
    <row r="53" spans="1:10" ht="0.75" customHeight="1">
      <c r="A53" s="16"/>
      <c r="B53" s="16"/>
      <c r="C53" s="11"/>
      <c r="D53" s="16"/>
      <c r="E53" s="16"/>
      <c r="F53" s="9"/>
      <c r="G53" s="11">
        <f>IF(G49&lt;&gt;"",IF(G49=G51,1,0))</f>
        <v>0</v>
      </c>
      <c r="H53" s="11">
        <f>IF(H49&lt;&gt;"",IF(H49=H51,1,0))</f>
        <v>0</v>
      </c>
      <c r="I53" s="11">
        <f>IF(I49&lt;&gt;"",IF(I49=I51,1,0))</f>
        <v>0</v>
      </c>
      <c r="J53" s="11">
        <f>IF(J49&lt;&gt;"",IF(J49=J51,1,0))</f>
        <v>1</v>
      </c>
    </row>
    <row r="55" spans="1:7" ht="63" customHeight="1">
      <c r="A55" s="4"/>
      <c r="B55" s="6"/>
      <c r="C55" s="18">
        <f>B58+B59+B60</f>
        <v>1</v>
      </c>
      <c r="D55" s="6"/>
      <c r="E55" s="6"/>
      <c r="F55" s="4"/>
      <c r="G55" s="20" t="s">
        <v>100</v>
      </c>
    </row>
    <row r="56" spans="1:7" ht="6.75" customHeight="1">
      <c r="A56" s="4"/>
      <c r="B56" s="6"/>
      <c r="C56" s="5"/>
      <c r="D56" s="6"/>
      <c r="E56" s="6"/>
      <c r="F56" s="4"/>
      <c r="G56" s="4"/>
    </row>
    <row r="57" spans="1:7" ht="0.75" customHeight="1">
      <c r="A57" s="4"/>
      <c r="B57" s="6"/>
      <c r="C57" s="5"/>
      <c r="D57" s="6"/>
      <c r="E57" s="6"/>
      <c r="F57" s="4"/>
      <c r="G57" s="6">
        <f>IF(G58&lt;&gt;"",IF(G58&gt;G60,1,0))</f>
        <v>0</v>
      </c>
    </row>
    <row r="58" spans="1:7" ht="12.75">
      <c r="A58" s="7" t="s">
        <v>12</v>
      </c>
      <c r="B58" s="7">
        <f>SUM(G57:AY57)</f>
        <v>0</v>
      </c>
      <c r="C58" s="6" t="s">
        <v>95</v>
      </c>
      <c r="D58" s="7">
        <f>SUM(G58:AY58)</f>
        <v>4</v>
      </c>
      <c r="E58" s="7" t="s">
        <v>14</v>
      </c>
      <c r="F58" s="4"/>
      <c r="G58" s="8">
        <v>4</v>
      </c>
    </row>
    <row r="59" spans="1:7" ht="12.75">
      <c r="A59" s="7" t="s">
        <v>13</v>
      </c>
      <c r="B59" s="7">
        <f>SUM(G62:AY62)</f>
        <v>1</v>
      </c>
      <c r="C59" s="6" t="s">
        <v>11</v>
      </c>
      <c r="D59" s="15">
        <f>D58-D60</f>
        <v>0</v>
      </c>
      <c r="E59" s="7" t="s">
        <v>15</v>
      </c>
      <c r="F59" s="4"/>
      <c r="G59" s="6" t="s">
        <v>11</v>
      </c>
    </row>
    <row r="60" spans="1:7" ht="12.75">
      <c r="A60" s="7" t="s">
        <v>12</v>
      </c>
      <c r="B60" s="7">
        <f>SUM(G61:AY61)</f>
        <v>0</v>
      </c>
      <c r="C60" s="6" t="s">
        <v>101</v>
      </c>
      <c r="D60" s="7">
        <f>SUM(G60:AY60)</f>
        <v>4</v>
      </c>
      <c r="E60" s="7" t="s">
        <v>14</v>
      </c>
      <c r="F60" s="4"/>
      <c r="G60" s="8">
        <v>4</v>
      </c>
    </row>
    <row r="61" spans="1:7" ht="0.75" customHeight="1">
      <c r="A61" s="17"/>
      <c r="B61" s="17"/>
      <c r="C61" s="6"/>
      <c r="D61" s="17"/>
      <c r="E61" s="17"/>
      <c r="F61" s="4"/>
      <c r="G61" s="6">
        <f>IF(G58&lt;&gt;"",IF(G58&lt;G60,1,0))</f>
        <v>0</v>
      </c>
    </row>
    <row r="62" spans="1:7" ht="0.75" customHeight="1">
      <c r="A62" s="17"/>
      <c r="B62" s="17"/>
      <c r="C62" s="6"/>
      <c r="D62" s="17"/>
      <c r="E62" s="17"/>
      <c r="F62" s="4"/>
      <c r="G62" s="6">
        <f>IF(G58&lt;&gt;"",IF(G58=G60,1,0))</f>
        <v>1</v>
      </c>
    </row>
    <row r="64" spans="1:9" ht="63" customHeight="1">
      <c r="A64" s="9"/>
      <c r="B64" s="11"/>
      <c r="C64" s="19">
        <f>B67+B68+B69</f>
        <v>3</v>
      </c>
      <c r="D64" s="11"/>
      <c r="E64" s="11"/>
      <c r="F64" s="9"/>
      <c r="G64" s="21" t="s">
        <v>100</v>
      </c>
      <c r="H64" s="21" t="s">
        <v>115</v>
      </c>
      <c r="I64" s="21" t="s">
        <v>290</v>
      </c>
    </row>
    <row r="65" spans="1:9" ht="6.75" customHeight="1">
      <c r="A65" s="9"/>
      <c r="B65" s="11"/>
      <c r="C65" s="10"/>
      <c r="D65" s="11"/>
      <c r="E65" s="11"/>
      <c r="F65" s="9"/>
      <c r="G65" s="9"/>
      <c r="H65" s="9"/>
      <c r="I65" s="9"/>
    </row>
    <row r="66" spans="1:9" ht="0.75" customHeight="1">
      <c r="A66" s="9"/>
      <c r="B66" s="11"/>
      <c r="C66" s="10"/>
      <c r="D66" s="11"/>
      <c r="E66" s="11"/>
      <c r="F66" s="9"/>
      <c r="G66" s="11">
        <f>IF(G67&lt;&gt;"",IF(G67&gt;G69,1,0))</f>
        <v>1</v>
      </c>
      <c r="H66" s="11">
        <f>IF(H67&lt;&gt;"",IF(H67&gt;H69,1,0))</f>
        <v>0</v>
      </c>
      <c r="I66" s="11">
        <f>IF(I67&lt;&gt;"",IF(I67&gt;I69,1,0))</f>
        <v>0</v>
      </c>
    </row>
    <row r="67" spans="1:9" ht="12.75">
      <c r="A67" s="12" t="s">
        <v>12</v>
      </c>
      <c r="B67" s="12">
        <f>SUM(G66:AY66)</f>
        <v>1</v>
      </c>
      <c r="C67" s="11" t="s">
        <v>107</v>
      </c>
      <c r="D67" s="12">
        <f>SUM(G67:AY67)</f>
        <v>5</v>
      </c>
      <c r="E67" s="12" t="s">
        <v>14</v>
      </c>
      <c r="F67" s="9"/>
      <c r="G67" s="13">
        <v>3</v>
      </c>
      <c r="H67" s="13">
        <v>1</v>
      </c>
      <c r="I67" s="13">
        <v>1</v>
      </c>
    </row>
    <row r="68" spans="1:9" ht="12.75">
      <c r="A68" s="12" t="s">
        <v>13</v>
      </c>
      <c r="B68" s="12">
        <f>SUM(G71:AY71)</f>
        <v>0</v>
      </c>
      <c r="C68" s="11" t="s">
        <v>11</v>
      </c>
      <c r="D68" s="14">
        <f>D67-D69</f>
        <v>-2</v>
      </c>
      <c r="E68" s="12" t="s">
        <v>15</v>
      </c>
      <c r="F68" s="9"/>
      <c r="G68" s="11" t="s">
        <v>11</v>
      </c>
      <c r="H68" s="11" t="s">
        <v>11</v>
      </c>
      <c r="I68" s="11" t="s">
        <v>11</v>
      </c>
    </row>
    <row r="69" spans="1:9" ht="12.75">
      <c r="A69" s="12" t="s">
        <v>12</v>
      </c>
      <c r="B69" s="12">
        <f>SUM(G70:AY70)</f>
        <v>2</v>
      </c>
      <c r="C69" s="11" t="s">
        <v>95</v>
      </c>
      <c r="D69" s="12">
        <f>SUM(G69:AY69)</f>
        <v>7</v>
      </c>
      <c r="E69" s="12" t="s">
        <v>14</v>
      </c>
      <c r="F69" s="9"/>
      <c r="G69" s="13">
        <v>2</v>
      </c>
      <c r="H69" s="13">
        <v>3</v>
      </c>
      <c r="I69" s="13">
        <v>2</v>
      </c>
    </row>
    <row r="70" spans="1:9" ht="0.75" customHeight="1">
      <c r="A70" s="16"/>
      <c r="B70" s="16"/>
      <c r="C70" s="11"/>
      <c r="D70" s="16"/>
      <c r="E70" s="16"/>
      <c r="F70" s="9"/>
      <c r="G70" s="11">
        <f>IF(G67&lt;&gt;"",IF(G67&lt;G69,1,0))</f>
        <v>0</v>
      </c>
      <c r="H70" s="11">
        <f>IF(H67&lt;&gt;"",IF(H67&lt;H69,1,0))</f>
        <v>1</v>
      </c>
      <c r="I70" s="11">
        <f>IF(I67&lt;&gt;"",IF(I67&lt;I69,1,0))</f>
        <v>1</v>
      </c>
    </row>
    <row r="71" spans="1:9" ht="0.75" customHeight="1">
      <c r="A71" s="16"/>
      <c r="B71" s="16"/>
      <c r="C71" s="11"/>
      <c r="D71" s="16"/>
      <c r="E71" s="16"/>
      <c r="F71" s="9"/>
      <c r="G71" s="11">
        <f>IF(G67&lt;&gt;"",IF(G67=G69,1,0))</f>
        <v>0</v>
      </c>
      <c r="H71" s="11">
        <f>IF(H67&lt;&gt;"",IF(H67=H69,1,0))</f>
        <v>0</v>
      </c>
      <c r="I71" s="11">
        <f>IF(I67&lt;&gt;"",IF(I67=I69,1,0))</f>
        <v>0</v>
      </c>
    </row>
    <row r="73" spans="1:10" ht="63" customHeight="1">
      <c r="A73" s="4"/>
      <c r="B73" s="6"/>
      <c r="C73" s="18">
        <f>B76+B77+B78</f>
        <v>4</v>
      </c>
      <c r="D73" s="6"/>
      <c r="E73" s="6"/>
      <c r="F73" s="4"/>
      <c r="G73" s="20" t="s">
        <v>158</v>
      </c>
      <c r="H73" s="20" t="s">
        <v>144</v>
      </c>
      <c r="I73" s="20" t="s">
        <v>144</v>
      </c>
      <c r="J73" s="20" t="s">
        <v>162</v>
      </c>
    </row>
    <row r="74" spans="1:10" ht="6.75" customHeight="1">
      <c r="A74" s="4"/>
      <c r="B74" s="6"/>
      <c r="C74" s="5"/>
      <c r="D74" s="6"/>
      <c r="E74" s="6"/>
      <c r="F74" s="4"/>
      <c r="G74" s="4"/>
      <c r="H74" s="4"/>
      <c r="I74" s="4"/>
      <c r="J74" s="4"/>
    </row>
    <row r="75" spans="1:10" ht="0.75" customHeight="1">
      <c r="A75" s="4"/>
      <c r="B75" s="6"/>
      <c r="C75" s="5"/>
      <c r="D75" s="6"/>
      <c r="E75" s="6"/>
      <c r="F75" s="4"/>
      <c r="G75" s="6">
        <f>IF(G76&lt;&gt;"",IF(G76&gt;G78,1,0))</f>
        <v>0</v>
      </c>
      <c r="H75" s="6">
        <f>IF(H76&lt;&gt;"",IF(H76&gt;H78,1,0))</f>
        <v>0</v>
      </c>
      <c r="I75" s="6">
        <f>IF(I76&lt;&gt;"",IF(I76&gt;I78,1,0))</f>
        <v>1</v>
      </c>
      <c r="J75" s="6">
        <f>IF(J76&lt;&gt;"",IF(J76&gt;J78,1,0))</f>
        <v>0</v>
      </c>
    </row>
    <row r="76" spans="1:10" ht="12.75">
      <c r="A76" s="7" t="s">
        <v>12</v>
      </c>
      <c r="B76" s="7">
        <f>SUM(G75:AY75)</f>
        <v>1</v>
      </c>
      <c r="C76" s="6" t="s">
        <v>95</v>
      </c>
      <c r="D76" s="7">
        <f>SUM(G76:AY76)</f>
        <v>7</v>
      </c>
      <c r="E76" s="7" t="s">
        <v>14</v>
      </c>
      <c r="F76" s="4"/>
      <c r="G76" s="8">
        <v>1</v>
      </c>
      <c r="H76" s="8">
        <v>2</v>
      </c>
      <c r="I76" s="8">
        <v>2</v>
      </c>
      <c r="J76" s="8">
        <v>2</v>
      </c>
    </row>
    <row r="77" spans="1:10" ht="12.75">
      <c r="A77" s="7" t="s">
        <v>13</v>
      </c>
      <c r="B77" s="7">
        <f>SUM(G80:AY80)</f>
        <v>1</v>
      </c>
      <c r="C77" s="6" t="s">
        <v>11</v>
      </c>
      <c r="D77" s="15">
        <f>D76-D78</f>
        <v>-1</v>
      </c>
      <c r="E77" s="7" t="s">
        <v>15</v>
      </c>
      <c r="F77" s="4"/>
      <c r="G77" s="6" t="s">
        <v>11</v>
      </c>
      <c r="H77" s="6" t="s">
        <v>11</v>
      </c>
      <c r="I77" s="6" t="s">
        <v>11</v>
      </c>
      <c r="J77" s="6" t="s">
        <v>11</v>
      </c>
    </row>
    <row r="78" spans="1:10" ht="12.75">
      <c r="A78" s="7" t="s">
        <v>12</v>
      </c>
      <c r="B78" s="7">
        <f>SUM(G79:AY79)</f>
        <v>2</v>
      </c>
      <c r="C78" s="6" t="s">
        <v>116</v>
      </c>
      <c r="D78" s="7">
        <f>SUM(G78:AY78)</f>
        <v>8</v>
      </c>
      <c r="E78" s="7" t="s">
        <v>14</v>
      </c>
      <c r="F78" s="4"/>
      <c r="G78" s="8">
        <v>1</v>
      </c>
      <c r="H78" s="8">
        <v>3</v>
      </c>
      <c r="I78" s="8">
        <v>0</v>
      </c>
      <c r="J78" s="8">
        <v>4</v>
      </c>
    </row>
    <row r="79" spans="1:10" ht="0.75" customHeight="1">
      <c r="A79" s="17"/>
      <c r="B79" s="17"/>
      <c r="C79" s="6"/>
      <c r="D79" s="17"/>
      <c r="E79" s="17"/>
      <c r="F79" s="4"/>
      <c r="G79" s="6">
        <f>IF(G76&lt;&gt;"",IF(G76&lt;G78,1,0))</f>
        <v>0</v>
      </c>
      <c r="H79" s="6">
        <f>IF(H76&lt;&gt;"",IF(H76&lt;H78,1,0))</f>
        <v>1</v>
      </c>
      <c r="I79" s="6">
        <f>IF(I76&lt;&gt;"",IF(I76&lt;I78,1,0))</f>
        <v>0</v>
      </c>
      <c r="J79" s="6">
        <f>IF(J76&lt;&gt;"",IF(J76&lt;J78,1,0))</f>
        <v>1</v>
      </c>
    </row>
    <row r="80" spans="1:10" ht="0.75" customHeight="1">
      <c r="A80" s="16"/>
      <c r="B80" s="16"/>
      <c r="C80" s="11"/>
      <c r="D80" s="16"/>
      <c r="E80" s="16"/>
      <c r="F80" s="9"/>
      <c r="G80" s="6">
        <f>IF(G76&lt;&gt;"",IF(G76=G78,1,0))</f>
        <v>1</v>
      </c>
      <c r="H80" s="6">
        <f>IF(H76&lt;&gt;"",IF(H76=H78,1,0))</f>
        <v>0</v>
      </c>
      <c r="I80" s="6">
        <f>IF(I76&lt;&gt;"",IF(I76=I78,1,0))</f>
        <v>0</v>
      </c>
      <c r="J80" s="6">
        <f>IF(J76&lt;&gt;"",IF(J76=J78,1,0))</f>
        <v>0</v>
      </c>
    </row>
    <row r="82" spans="1:8" ht="63" customHeight="1">
      <c r="A82" s="9"/>
      <c r="B82" s="11"/>
      <c r="C82" s="19">
        <f>B85+B86+B87</f>
        <v>2</v>
      </c>
      <c r="D82" s="11"/>
      <c r="E82" s="11"/>
      <c r="F82" s="9"/>
      <c r="G82" s="21" t="s">
        <v>273</v>
      </c>
      <c r="H82" s="21" t="s">
        <v>273</v>
      </c>
    </row>
    <row r="83" spans="1:8" ht="6.75" customHeight="1">
      <c r="A83" s="9"/>
      <c r="B83" s="11"/>
      <c r="C83" s="10"/>
      <c r="D83" s="11"/>
      <c r="E83" s="11"/>
      <c r="F83" s="9"/>
      <c r="G83" s="9"/>
      <c r="H83" s="9"/>
    </row>
    <row r="84" spans="1:8" ht="0.75" customHeight="1">
      <c r="A84" s="9"/>
      <c r="B84" s="11"/>
      <c r="C84" s="10"/>
      <c r="D84" s="11"/>
      <c r="E84" s="11"/>
      <c r="F84" s="9"/>
      <c r="G84" s="11">
        <f>IF(G85&lt;&gt;"",IF(G85&gt;G87,1,0))</f>
        <v>0</v>
      </c>
      <c r="H84" s="11">
        <f>IF(H85&lt;&gt;"",IF(H85&gt;H87,1,0))</f>
        <v>0</v>
      </c>
    </row>
    <row r="85" spans="1:8" ht="12.75">
      <c r="A85" s="12" t="s">
        <v>12</v>
      </c>
      <c r="B85" s="12">
        <f>SUM(G84:AY84)</f>
        <v>0</v>
      </c>
      <c r="C85" s="11" t="s">
        <v>105</v>
      </c>
      <c r="D85" s="12">
        <f>SUM(G85:AY85)</f>
        <v>0</v>
      </c>
      <c r="E85" s="12" t="s">
        <v>14</v>
      </c>
      <c r="F85" s="9"/>
      <c r="G85" s="13">
        <v>0</v>
      </c>
      <c r="H85" s="13">
        <v>0</v>
      </c>
    </row>
    <row r="86" spans="1:8" ht="12.75">
      <c r="A86" s="12" t="s">
        <v>13</v>
      </c>
      <c r="B86" s="12">
        <f>SUM(G89:AY89)</f>
        <v>1</v>
      </c>
      <c r="C86" s="11" t="s">
        <v>11</v>
      </c>
      <c r="D86" s="14">
        <f>D85-D87</f>
        <v>-3</v>
      </c>
      <c r="E86" s="12" t="s">
        <v>15</v>
      </c>
      <c r="F86" s="9"/>
      <c r="G86" s="11" t="s">
        <v>11</v>
      </c>
      <c r="H86" s="11" t="s">
        <v>11</v>
      </c>
    </row>
    <row r="87" spans="1:8" ht="12.75">
      <c r="A87" s="12" t="s">
        <v>12</v>
      </c>
      <c r="B87" s="12">
        <f>SUM(G88:AY88)</f>
        <v>1</v>
      </c>
      <c r="C87" s="11" t="s">
        <v>153</v>
      </c>
      <c r="D87" s="12">
        <f>SUM(G87:AY87)</f>
        <v>3</v>
      </c>
      <c r="E87" s="12" t="s">
        <v>14</v>
      </c>
      <c r="F87" s="9"/>
      <c r="G87" s="13">
        <v>3</v>
      </c>
      <c r="H87" s="13">
        <v>0</v>
      </c>
    </row>
    <row r="88" spans="1:8" ht="0.75" customHeight="1">
      <c r="A88" s="16"/>
      <c r="B88" s="16"/>
      <c r="C88" s="11"/>
      <c r="D88" s="16"/>
      <c r="E88" s="16"/>
      <c r="F88" s="9"/>
      <c r="G88" s="11">
        <f>IF(G85&lt;&gt;"",IF(G85&lt;G87,1,0))</f>
        <v>1</v>
      </c>
      <c r="H88" s="11">
        <f>IF(H85&lt;&gt;"",IF(H85&lt;H87,1,0))</f>
        <v>0</v>
      </c>
    </row>
    <row r="89" spans="1:8" ht="0.75" customHeight="1">
      <c r="A89" s="16"/>
      <c r="B89" s="16"/>
      <c r="C89" s="11"/>
      <c r="D89" s="16"/>
      <c r="E89" s="16"/>
      <c r="F89" s="9"/>
      <c r="G89" s="11">
        <f>IF(G85&lt;&gt;"",IF(G85=G87,1,0))</f>
        <v>0</v>
      </c>
      <c r="H89" s="11">
        <f>IF(H85&lt;&gt;"",IF(H85=H87,1,0))</f>
        <v>1</v>
      </c>
    </row>
    <row r="91" spans="1:11" ht="63" customHeight="1">
      <c r="A91" s="9"/>
      <c r="B91" s="11"/>
      <c r="C91" s="19">
        <f>B94+B95+B96</f>
        <v>5</v>
      </c>
      <c r="D91" s="11"/>
      <c r="E91" s="11"/>
      <c r="F91" s="9"/>
      <c r="G91" s="21" t="s">
        <v>161</v>
      </c>
      <c r="H91" s="21" t="s">
        <v>161</v>
      </c>
      <c r="I91" s="21" t="s">
        <v>115</v>
      </c>
      <c r="J91" s="21" t="s">
        <v>160</v>
      </c>
      <c r="K91" s="21" t="s">
        <v>160</v>
      </c>
    </row>
    <row r="92" spans="1:11" ht="6.75" customHeight="1">
      <c r="A92" s="9"/>
      <c r="B92" s="11"/>
      <c r="C92" s="10"/>
      <c r="D92" s="11"/>
      <c r="E92" s="11"/>
      <c r="F92" s="9"/>
      <c r="G92" s="9"/>
      <c r="H92" s="9"/>
      <c r="I92" s="9"/>
      <c r="J92" s="9"/>
      <c r="K92" s="9"/>
    </row>
    <row r="93" spans="1:11" ht="0.75" customHeight="1">
      <c r="A93" s="9"/>
      <c r="B93" s="11"/>
      <c r="C93" s="10"/>
      <c r="D93" s="11"/>
      <c r="E93" s="11"/>
      <c r="F93" s="9"/>
      <c r="G93" s="11">
        <f>IF(G94&lt;&gt;"",IF(G94&gt;G96,1,0))</f>
        <v>1</v>
      </c>
      <c r="H93" s="11">
        <f>IF(H94&lt;&gt;"",IF(H94&gt;H96,1,0))</f>
        <v>1</v>
      </c>
      <c r="I93" s="11">
        <f>IF(I94&lt;&gt;"",IF(I94&gt;I96,1,0))</f>
        <v>1</v>
      </c>
      <c r="J93" s="11">
        <f>IF(J94&lt;&gt;"",IF(J94&gt;J96,1,0))</f>
        <v>0</v>
      </c>
      <c r="K93" s="11">
        <f>IF(K94&lt;&gt;"",IF(K94&gt;K96,1,0))</f>
        <v>1</v>
      </c>
    </row>
    <row r="94" spans="1:11" ht="12.75">
      <c r="A94" s="12" t="s">
        <v>12</v>
      </c>
      <c r="B94" s="12">
        <f>SUM(G93:AY93)</f>
        <v>4</v>
      </c>
      <c r="C94" s="11" t="s">
        <v>96</v>
      </c>
      <c r="D94" s="12">
        <f>SUM(G94:AY94)</f>
        <v>10</v>
      </c>
      <c r="E94" s="12" t="s">
        <v>14</v>
      </c>
      <c r="F94" s="9"/>
      <c r="G94" s="13">
        <v>3</v>
      </c>
      <c r="H94" s="13">
        <v>1</v>
      </c>
      <c r="I94" s="13">
        <v>2</v>
      </c>
      <c r="J94" s="13">
        <v>2</v>
      </c>
      <c r="K94" s="13">
        <v>2</v>
      </c>
    </row>
    <row r="95" spans="1:11" ht="12.75">
      <c r="A95" s="12" t="s">
        <v>13</v>
      </c>
      <c r="B95" s="12">
        <f>SUM(G98:AY98)</f>
        <v>0</v>
      </c>
      <c r="C95" s="11" t="s">
        <v>11</v>
      </c>
      <c r="D95" s="14">
        <f>D94-D96</f>
        <v>6</v>
      </c>
      <c r="E95" s="12" t="s">
        <v>15</v>
      </c>
      <c r="F95" s="9"/>
      <c r="G95" s="11" t="s">
        <v>11</v>
      </c>
      <c r="H95" s="11" t="s">
        <v>11</v>
      </c>
      <c r="I95" s="11" t="s">
        <v>11</v>
      </c>
      <c r="J95" s="11" t="s">
        <v>11</v>
      </c>
      <c r="K95" s="11" t="s">
        <v>11</v>
      </c>
    </row>
    <row r="96" spans="1:11" ht="12.75">
      <c r="A96" s="12" t="s">
        <v>12</v>
      </c>
      <c r="B96" s="12">
        <f>SUM(G97:AY97)</f>
        <v>1</v>
      </c>
      <c r="C96" s="11" t="s">
        <v>110</v>
      </c>
      <c r="D96" s="12">
        <f>SUM(G96:AY96)</f>
        <v>4</v>
      </c>
      <c r="E96" s="12" t="s">
        <v>14</v>
      </c>
      <c r="F96" s="9"/>
      <c r="G96" s="13">
        <v>0</v>
      </c>
      <c r="H96" s="13">
        <v>0</v>
      </c>
      <c r="I96" s="13">
        <v>1</v>
      </c>
      <c r="J96" s="13">
        <v>3</v>
      </c>
      <c r="K96" s="13">
        <v>0</v>
      </c>
    </row>
    <row r="97" spans="1:11" ht="0.75" customHeight="1">
      <c r="A97" s="16"/>
      <c r="B97" s="16"/>
      <c r="C97" s="11"/>
      <c r="D97" s="16"/>
      <c r="E97" s="16"/>
      <c r="F97" s="9"/>
      <c r="G97" s="11">
        <f>IF(G94&lt;&gt;"",IF(G94&lt;G96,1,0))</f>
        <v>0</v>
      </c>
      <c r="H97" s="11">
        <f>IF(H94&lt;&gt;"",IF(H94&lt;H96,1,0))</f>
        <v>0</v>
      </c>
      <c r="I97" s="11">
        <f>IF(I94&lt;&gt;"",IF(I94&lt;I96,1,0))</f>
        <v>0</v>
      </c>
      <c r="J97" s="11">
        <f>IF(J94&lt;&gt;"",IF(J94&lt;J96,1,0))</f>
        <v>1</v>
      </c>
      <c r="K97" s="11">
        <f>IF(K94&lt;&gt;"",IF(K94&lt;K96,1,0))</f>
        <v>0</v>
      </c>
    </row>
    <row r="98" spans="1:11" ht="0.75" customHeight="1">
      <c r="A98" s="16"/>
      <c r="B98" s="16"/>
      <c r="C98" s="11"/>
      <c r="D98" s="16"/>
      <c r="E98" s="16"/>
      <c r="F98" s="9"/>
      <c r="G98" s="11">
        <f>IF(G94&lt;&gt;"",IF(G94=G96,1,0))</f>
        <v>0</v>
      </c>
      <c r="H98" s="11">
        <f>IF(H94&lt;&gt;"",IF(H94=H96,1,0))</f>
        <v>0</v>
      </c>
      <c r="I98" s="11">
        <f>IF(I94&lt;&gt;"",IF(I94=I96,1,0))</f>
        <v>0</v>
      </c>
      <c r="J98" s="11">
        <f>IF(J94&lt;&gt;"",IF(J94=J96,1,0))</f>
        <v>0</v>
      </c>
      <c r="K98" s="11">
        <f>IF(K94&lt;&gt;"",IF(K94=K96,1,0))</f>
        <v>0</v>
      </c>
    </row>
    <row r="100" spans="1:18" ht="63" customHeight="1">
      <c r="A100" s="4"/>
      <c r="B100" s="6"/>
      <c r="C100" s="18">
        <f>B103+B104+B105</f>
        <v>12</v>
      </c>
      <c r="D100" s="6"/>
      <c r="E100" s="6"/>
      <c r="F100" s="4"/>
      <c r="G100" s="20" t="s">
        <v>125</v>
      </c>
      <c r="H100" s="20" t="s">
        <v>125</v>
      </c>
      <c r="I100" s="20" t="s">
        <v>144</v>
      </c>
      <c r="J100" s="20" t="s">
        <v>144</v>
      </c>
      <c r="K100" s="20" t="s">
        <v>162</v>
      </c>
      <c r="L100" s="20" t="s">
        <v>162</v>
      </c>
      <c r="M100" s="20" t="s">
        <v>224</v>
      </c>
      <c r="N100" s="20" t="s">
        <v>224</v>
      </c>
      <c r="O100" s="20" t="s">
        <v>335</v>
      </c>
      <c r="P100" s="20" t="s">
        <v>335</v>
      </c>
      <c r="Q100" s="20" t="s">
        <v>334</v>
      </c>
      <c r="R100" s="20" t="s">
        <v>334</v>
      </c>
    </row>
    <row r="101" spans="1:18" ht="6.75" customHeight="1">
      <c r="A101" s="4"/>
      <c r="B101" s="6"/>
      <c r="C101" s="5"/>
      <c r="D101" s="6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0.75" customHeight="1">
      <c r="A102" s="4"/>
      <c r="B102" s="6"/>
      <c r="C102" s="5"/>
      <c r="D102" s="6"/>
      <c r="E102" s="6"/>
      <c r="F102" s="4"/>
      <c r="G102" s="6">
        <f aca="true" t="shared" si="4" ref="G102:L102">IF(G103&lt;&gt;"",IF(G103&gt;G105,1,0))</f>
        <v>0</v>
      </c>
      <c r="H102" s="6">
        <f t="shared" si="4"/>
        <v>0</v>
      </c>
      <c r="I102" s="6">
        <f t="shared" si="4"/>
        <v>0</v>
      </c>
      <c r="J102" s="6">
        <f t="shared" si="4"/>
        <v>0</v>
      </c>
      <c r="K102" s="6">
        <f t="shared" si="4"/>
        <v>0</v>
      </c>
      <c r="L102" s="6">
        <f t="shared" si="4"/>
        <v>1</v>
      </c>
      <c r="M102" s="6">
        <f aca="true" t="shared" si="5" ref="M102:R102">IF(M103&lt;&gt;"",IF(M103&gt;M105,1,0))</f>
        <v>0</v>
      </c>
      <c r="N102" s="6">
        <f t="shared" si="5"/>
        <v>0</v>
      </c>
      <c r="O102" s="6">
        <f t="shared" si="5"/>
        <v>0</v>
      </c>
      <c r="P102" s="6">
        <f t="shared" si="5"/>
        <v>0</v>
      </c>
      <c r="Q102" s="6">
        <f t="shared" si="5"/>
        <v>0</v>
      </c>
      <c r="R102" s="6">
        <f t="shared" si="5"/>
        <v>0</v>
      </c>
    </row>
    <row r="103" spans="1:18" ht="12.75">
      <c r="A103" s="7" t="s">
        <v>12</v>
      </c>
      <c r="B103" s="7">
        <f>SUM(G102:AY102)</f>
        <v>1</v>
      </c>
      <c r="C103" s="6" t="s">
        <v>117</v>
      </c>
      <c r="D103" s="7">
        <f>SUM(G103:AY103)</f>
        <v>20</v>
      </c>
      <c r="E103" s="7" t="s">
        <v>14</v>
      </c>
      <c r="F103" s="4"/>
      <c r="G103" s="8">
        <v>2</v>
      </c>
      <c r="H103" s="8">
        <v>2</v>
      </c>
      <c r="I103" s="8">
        <v>3</v>
      </c>
      <c r="J103" s="8">
        <v>1</v>
      </c>
      <c r="K103" s="8">
        <v>1</v>
      </c>
      <c r="L103" s="8">
        <v>4</v>
      </c>
      <c r="M103" s="8">
        <v>0</v>
      </c>
      <c r="N103" s="8">
        <v>1</v>
      </c>
      <c r="O103" s="8">
        <v>3</v>
      </c>
      <c r="P103" s="8">
        <v>1</v>
      </c>
      <c r="Q103" s="8">
        <v>1</v>
      </c>
      <c r="R103" s="8">
        <v>1</v>
      </c>
    </row>
    <row r="104" spans="1:18" ht="12.75">
      <c r="A104" s="7" t="s">
        <v>13</v>
      </c>
      <c r="B104" s="7">
        <f>SUM(G107:AY107)</f>
        <v>1</v>
      </c>
      <c r="C104" s="6" t="s">
        <v>11</v>
      </c>
      <c r="D104" s="15">
        <f>D103-D105</f>
        <v>-22</v>
      </c>
      <c r="E104" s="7" t="s">
        <v>15</v>
      </c>
      <c r="F104" s="4"/>
      <c r="G104" s="6" t="s">
        <v>11</v>
      </c>
      <c r="H104" s="6" t="s">
        <v>11</v>
      </c>
      <c r="I104" s="6" t="s">
        <v>11</v>
      </c>
      <c r="J104" s="6" t="s">
        <v>11</v>
      </c>
      <c r="K104" s="6" t="s">
        <v>11</v>
      </c>
      <c r="L104" s="6" t="s">
        <v>11</v>
      </c>
      <c r="M104" s="6" t="s">
        <v>11</v>
      </c>
      <c r="N104" s="6" t="s">
        <v>11</v>
      </c>
      <c r="O104" s="6" t="s">
        <v>11</v>
      </c>
      <c r="P104" s="6" t="s">
        <v>11</v>
      </c>
      <c r="Q104" s="6" t="s">
        <v>11</v>
      </c>
      <c r="R104" s="6" t="s">
        <v>11</v>
      </c>
    </row>
    <row r="105" spans="1:18" ht="12.75">
      <c r="A105" s="7" t="s">
        <v>12</v>
      </c>
      <c r="B105" s="7">
        <f>SUM(G106:AY106)</f>
        <v>10</v>
      </c>
      <c r="C105" s="6" t="s">
        <v>96</v>
      </c>
      <c r="D105" s="7">
        <f>SUM(G105:AY105)</f>
        <v>42</v>
      </c>
      <c r="E105" s="7" t="s">
        <v>14</v>
      </c>
      <c r="F105" s="4"/>
      <c r="G105" s="8">
        <v>4</v>
      </c>
      <c r="H105" s="8">
        <v>6</v>
      </c>
      <c r="I105" s="8">
        <v>4</v>
      </c>
      <c r="J105" s="8">
        <v>2</v>
      </c>
      <c r="K105" s="8">
        <v>7</v>
      </c>
      <c r="L105" s="8">
        <v>1</v>
      </c>
      <c r="M105" s="8">
        <v>1</v>
      </c>
      <c r="N105" s="8">
        <v>4</v>
      </c>
      <c r="O105" s="8">
        <v>3</v>
      </c>
      <c r="P105" s="8">
        <v>3</v>
      </c>
      <c r="Q105" s="8">
        <v>5</v>
      </c>
      <c r="R105" s="8">
        <v>2</v>
      </c>
    </row>
    <row r="106" spans="1:18" ht="0.75" customHeight="1">
      <c r="A106" s="17"/>
      <c r="B106" s="17"/>
      <c r="C106" s="6"/>
      <c r="D106" s="17"/>
      <c r="E106" s="17"/>
      <c r="F106" s="4"/>
      <c r="G106" s="6">
        <f aca="true" t="shared" si="6" ref="G106:N106">IF(G103&lt;&gt;"",IF(G103&lt;G105,1,0))</f>
        <v>1</v>
      </c>
      <c r="H106" s="6">
        <f t="shared" si="6"/>
        <v>1</v>
      </c>
      <c r="I106" s="6">
        <f t="shared" si="6"/>
        <v>1</v>
      </c>
      <c r="J106" s="6">
        <f t="shared" si="6"/>
        <v>1</v>
      </c>
      <c r="K106" s="6">
        <f t="shared" si="6"/>
        <v>1</v>
      </c>
      <c r="L106" s="6">
        <f t="shared" si="6"/>
        <v>0</v>
      </c>
      <c r="M106" s="6">
        <f t="shared" si="6"/>
        <v>1</v>
      </c>
      <c r="N106" s="6">
        <f t="shared" si="6"/>
        <v>1</v>
      </c>
      <c r="O106" s="6">
        <f>IF(O103&lt;&gt;"",IF(O103&lt;O105,1,0))</f>
        <v>0</v>
      </c>
      <c r="P106" s="6">
        <f>IF(P103&lt;&gt;"",IF(P103&lt;P105,1,0))</f>
        <v>1</v>
      </c>
      <c r="Q106" s="6">
        <f>IF(Q103&lt;&gt;"",IF(Q103&lt;Q105,1,0))</f>
        <v>1</v>
      </c>
      <c r="R106" s="6">
        <f>IF(R103&lt;&gt;"",IF(R103&lt;R105,1,0))</f>
        <v>1</v>
      </c>
    </row>
    <row r="107" spans="1:18" ht="0.75" customHeight="1">
      <c r="A107" s="16"/>
      <c r="B107" s="16"/>
      <c r="C107" s="11"/>
      <c r="D107" s="16"/>
      <c r="E107" s="16"/>
      <c r="F107" s="9"/>
      <c r="G107" s="6">
        <f aca="true" t="shared" si="7" ref="G107:L107">IF(G103&lt;&gt;"",IF(G103=G105,1,0))</f>
        <v>0</v>
      </c>
      <c r="H107" s="6">
        <f t="shared" si="7"/>
        <v>0</v>
      </c>
      <c r="I107" s="6">
        <f t="shared" si="7"/>
        <v>0</v>
      </c>
      <c r="J107" s="6">
        <f t="shared" si="7"/>
        <v>0</v>
      </c>
      <c r="K107" s="6">
        <f t="shared" si="7"/>
        <v>0</v>
      </c>
      <c r="L107" s="6">
        <f t="shared" si="7"/>
        <v>0</v>
      </c>
      <c r="M107" s="6">
        <f aca="true" t="shared" si="8" ref="M107:R107">IF(M103&lt;&gt;"",IF(M103=M105,1,0))</f>
        <v>0</v>
      </c>
      <c r="N107" s="6">
        <f t="shared" si="8"/>
        <v>0</v>
      </c>
      <c r="O107" s="6">
        <f t="shared" si="8"/>
        <v>1</v>
      </c>
      <c r="P107" s="6">
        <f t="shared" si="8"/>
        <v>0</v>
      </c>
      <c r="Q107" s="6">
        <f t="shared" si="8"/>
        <v>0</v>
      </c>
      <c r="R107" s="6">
        <f t="shared" si="8"/>
        <v>0</v>
      </c>
    </row>
    <row r="109" spans="1:8" ht="63" customHeight="1">
      <c r="A109" s="9"/>
      <c r="B109" s="11"/>
      <c r="C109" s="19">
        <f>B112+B113+B114</f>
        <v>2</v>
      </c>
      <c r="D109" s="11"/>
      <c r="E109" s="11"/>
      <c r="F109" s="9"/>
      <c r="G109" s="21" t="s">
        <v>156</v>
      </c>
      <c r="H109" s="21" t="s">
        <v>157</v>
      </c>
    </row>
    <row r="110" spans="1:8" ht="6.75" customHeight="1">
      <c r="A110" s="9"/>
      <c r="B110" s="11"/>
      <c r="C110" s="10"/>
      <c r="D110" s="11"/>
      <c r="E110" s="11"/>
      <c r="F110" s="9"/>
      <c r="G110" s="9"/>
      <c r="H110" s="9"/>
    </row>
    <row r="111" spans="1:8" ht="0.75" customHeight="1">
      <c r="A111" s="9"/>
      <c r="B111" s="11"/>
      <c r="C111" s="10"/>
      <c r="D111" s="11"/>
      <c r="E111" s="11"/>
      <c r="F111" s="9"/>
      <c r="G111" s="11">
        <f>IF(G112&lt;&gt;"",IF(G112&gt;G114,1,0))</f>
        <v>0</v>
      </c>
      <c r="H111" s="11">
        <f>IF(H112&lt;&gt;"",IF(H112&gt;H114,1,0))</f>
        <v>0</v>
      </c>
    </row>
    <row r="112" spans="1:8" ht="12.75">
      <c r="A112" s="12" t="s">
        <v>12</v>
      </c>
      <c r="B112" s="12">
        <f>SUM(G111:AY111)</f>
        <v>0</v>
      </c>
      <c r="C112" s="11" t="s">
        <v>102</v>
      </c>
      <c r="D112" s="12">
        <f>SUM(G112:AY112)</f>
        <v>3</v>
      </c>
      <c r="E112" s="12" t="s">
        <v>14</v>
      </c>
      <c r="F112" s="9"/>
      <c r="G112" s="13">
        <v>2</v>
      </c>
      <c r="H112" s="13">
        <v>1</v>
      </c>
    </row>
    <row r="113" spans="1:8" ht="12.75">
      <c r="A113" s="12" t="s">
        <v>13</v>
      </c>
      <c r="B113" s="12">
        <f>SUM(G116:AY116)</f>
        <v>0</v>
      </c>
      <c r="C113" s="11" t="s">
        <v>11</v>
      </c>
      <c r="D113" s="14">
        <f>D112-D114</f>
        <v>-3</v>
      </c>
      <c r="E113" s="12" t="s">
        <v>15</v>
      </c>
      <c r="F113" s="9"/>
      <c r="G113" s="11" t="s">
        <v>11</v>
      </c>
      <c r="H113" s="11" t="s">
        <v>11</v>
      </c>
    </row>
    <row r="114" spans="1:8" ht="12.75">
      <c r="A114" s="12" t="s">
        <v>12</v>
      </c>
      <c r="B114" s="12">
        <f>SUM(G115:AY115)</f>
        <v>2</v>
      </c>
      <c r="C114" s="11" t="s">
        <v>118</v>
      </c>
      <c r="D114" s="12">
        <f>SUM(G114:AY114)</f>
        <v>6</v>
      </c>
      <c r="E114" s="12" t="s">
        <v>14</v>
      </c>
      <c r="F114" s="9"/>
      <c r="G114" s="13">
        <v>3</v>
      </c>
      <c r="H114" s="13">
        <v>3</v>
      </c>
    </row>
    <row r="115" spans="1:8" ht="0.75" customHeight="1">
      <c r="A115" s="16"/>
      <c r="B115" s="16"/>
      <c r="C115" s="11"/>
      <c r="D115" s="16"/>
      <c r="E115" s="16"/>
      <c r="F115" s="9"/>
      <c r="G115" s="11">
        <f>IF(G112&lt;&gt;"",IF(G112&lt;G114,1,0))</f>
        <v>1</v>
      </c>
      <c r="H115" s="11">
        <f>IF(H112&lt;&gt;"",IF(H112&lt;H114,1,0))</f>
        <v>1</v>
      </c>
    </row>
    <row r="116" spans="1:8" ht="0.75" customHeight="1">
      <c r="A116" s="16"/>
      <c r="B116" s="16"/>
      <c r="C116" s="11"/>
      <c r="D116" s="16"/>
      <c r="E116" s="16"/>
      <c r="F116" s="9"/>
      <c r="G116" s="11">
        <f>IF(G112&lt;&gt;"",IF(G112=G114,1,0))</f>
        <v>0</v>
      </c>
      <c r="H116" s="11">
        <f>IF(H112&lt;&gt;"",IF(H112=H114,1,0))</f>
        <v>0</v>
      </c>
    </row>
    <row r="118" spans="1:11" ht="63" customHeight="1">
      <c r="A118" s="4"/>
      <c r="B118" s="6"/>
      <c r="C118" s="18">
        <f>B121+B122+B123</f>
        <v>5</v>
      </c>
      <c r="D118" s="6"/>
      <c r="E118" s="6"/>
      <c r="F118" s="4"/>
      <c r="G118" s="20" t="s">
        <v>154</v>
      </c>
      <c r="H118" s="20" t="s">
        <v>156</v>
      </c>
      <c r="I118" s="20" t="s">
        <v>158</v>
      </c>
      <c r="J118" s="20" t="s">
        <v>158</v>
      </c>
      <c r="K118" s="20" t="s">
        <v>162</v>
      </c>
    </row>
    <row r="119" spans="1:11" ht="6.75" customHeight="1">
      <c r="A119" s="4"/>
      <c r="B119" s="6"/>
      <c r="C119" s="5"/>
      <c r="D119" s="6"/>
      <c r="E119" s="6"/>
      <c r="F119" s="4"/>
      <c r="G119" s="4"/>
      <c r="H119" s="4"/>
      <c r="I119" s="4"/>
      <c r="J119" s="4"/>
      <c r="K119" s="4"/>
    </row>
    <row r="120" spans="1:11" ht="0.75" customHeight="1">
      <c r="A120" s="4"/>
      <c r="B120" s="6"/>
      <c r="C120" s="5"/>
      <c r="D120" s="6"/>
      <c r="E120" s="6"/>
      <c r="F120" s="4"/>
      <c r="G120" s="6">
        <f>IF(G121&lt;&gt;"",IF(G121&gt;G123,1,0))</f>
        <v>0</v>
      </c>
      <c r="H120" s="6">
        <f>IF(H121&lt;&gt;"",IF(H121&gt;H123,1,0))</f>
        <v>0</v>
      </c>
      <c r="I120" s="6">
        <f>IF(I121&lt;&gt;"",IF(I121&gt;I123,1,0))</f>
        <v>0</v>
      </c>
      <c r="J120" s="6">
        <f>IF(J121&lt;&gt;"",IF(J121&gt;J123,1,0))</f>
        <v>1</v>
      </c>
      <c r="K120" s="6">
        <f>IF(K121&lt;&gt;"",IF(K121&gt;K123,1,0))</f>
        <v>0</v>
      </c>
    </row>
    <row r="121" spans="1:11" ht="12.75">
      <c r="A121" s="7" t="s">
        <v>12</v>
      </c>
      <c r="B121" s="7">
        <f>SUM(G120:AY120)</f>
        <v>1</v>
      </c>
      <c r="C121" s="6" t="s">
        <v>117</v>
      </c>
      <c r="D121" s="7">
        <f>SUM(G121:AY121)</f>
        <v>10</v>
      </c>
      <c r="E121" s="7" t="s">
        <v>14</v>
      </c>
      <c r="F121" s="4"/>
      <c r="G121" s="8">
        <v>0</v>
      </c>
      <c r="H121" s="8">
        <v>1</v>
      </c>
      <c r="I121" s="8">
        <v>0</v>
      </c>
      <c r="J121" s="8">
        <v>6</v>
      </c>
      <c r="K121" s="8">
        <v>3</v>
      </c>
    </row>
    <row r="122" spans="1:11" ht="12.75">
      <c r="A122" s="7" t="s">
        <v>13</v>
      </c>
      <c r="B122" s="7">
        <f>SUM(G125:AY125)</f>
        <v>0</v>
      </c>
      <c r="C122" s="6" t="s">
        <v>11</v>
      </c>
      <c r="D122" s="15">
        <f>D121-D123</f>
        <v>-4</v>
      </c>
      <c r="E122" s="7" t="s">
        <v>15</v>
      </c>
      <c r="F122" s="4"/>
      <c r="G122" s="6" t="s">
        <v>11</v>
      </c>
      <c r="H122" s="6" t="s">
        <v>11</v>
      </c>
      <c r="I122" s="6" t="s">
        <v>11</v>
      </c>
      <c r="J122" s="6" t="s">
        <v>11</v>
      </c>
      <c r="K122" s="6" t="s">
        <v>11</v>
      </c>
    </row>
    <row r="123" spans="1:11" ht="12.75">
      <c r="A123" s="7" t="s">
        <v>12</v>
      </c>
      <c r="B123" s="7">
        <f>SUM(G124:AY124)</f>
        <v>4</v>
      </c>
      <c r="C123" s="6" t="s">
        <v>102</v>
      </c>
      <c r="D123" s="7">
        <f>SUM(G123:AY123)</f>
        <v>14</v>
      </c>
      <c r="E123" s="7" t="s">
        <v>14</v>
      </c>
      <c r="F123" s="4"/>
      <c r="G123" s="8">
        <v>2</v>
      </c>
      <c r="H123" s="8">
        <v>5</v>
      </c>
      <c r="I123" s="8">
        <v>1</v>
      </c>
      <c r="J123" s="8">
        <v>2</v>
      </c>
      <c r="K123" s="8">
        <v>4</v>
      </c>
    </row>
    <row r="124" spans="1:11" ht="0.75" customHeight="1">
      <c r="A124" s="17"/>
      <c r="B124" s="17"/>
      <c r="C124" s="6"/>
      <c r="D124" s="17"/>
      <c r="E124" s="17"/>
      <c r="F124" s="4"/>
      <c r="G124" s="6">
        <f>IF(G121&lt;&gt;"",IF(G121&lt;G123,1,0))</f>
        <v>1</v>
      </c>
      <c r="H124" s="6">
        <f>IF(H121&lt;&gt;"",IF(H121&lt;H123,1,0))</f>
        <v>1</v>
      </c>
      <c r="I124" s="6">
        <f>IF(I121&lt;&gt;"",IF(I121&lt;I123,1,0))</f>
        <v>1</v>
      </c>
      <c r="J124" s="6">
        <f>IF(J121&lt;&gt;"",IF(J121&lt;J123,1,0))</f>
        <v>0</v>
      </c>
      <c r="K124" s="6">
        <f>IF(K121&lt;&gt;"",IF(K121&lt;K123,1,0))</f>
        <v>1</v>
      </c>
    </row>
    <row r="125" spans="1:11" ht="0.75" customHeight="1">
      <c r="A125" s="16"/>
      <c r="B125" s="16"/>
      <c r="C125" s="11"/>
      <c r="D125" s="16"/>
      <c r="E125" s="16"/>
      <c r="F125" s="9"/>
      <c r="G125" s="6">
        <f>IF(G121&lt;&gt;"",IF(G121=G123,1,0))</f>
        <v>0</v>
      </c>
      <c r="H125" s="6">
        <f>IF(H121&lt;&gt;"",IF(H121=H123,1,0))</f>
        <v>0</v>
      </c>
      <c r="I125" s="6">
        <f>IF(I121&lt;&gt;"",IF(I121=I123,1,0))</f>
        <v>0</v>
      </c>
      <c r="J125" s="6">
        <f>IF(J121&lt;&gt;"",IF(J121=J123,1,0))</f>
        <v>0</v>
      </c>
      <c r="K125" s="6">
        <f>IF(K121&lt;&gt;"",IF(K121=K123,1,0))</f>
        <v>0</v>
      </c>
    </row>
    <row r="127" spans="1:8" ht="63" customHeight="1">
      <c r="A127" s="9"/>
      <c r="B127" s="11"/>
      <c r="C127" s="19">
        <f>B130+B131+B132</f>
        <v>1</v>
      </c>
      <c r="D127" s="11"/>
      <c r="E127" s="11"/>
      <c r="F127" s="9"/>
      <c r="G127" s="21" t="s">
        <v>154</v>
      </c>
      <c r="H127" s="21"/>
    </row>
    <row r="128" spans="1:8" ht="6.75" customHeight="1">
      <c r="A128" s="9"/>
      <c r="B128" s="11"/>
      <c r="C128" s="10"/>
      <c r="D128" s="11"/>
      <c r="E128" s="11"/>
      <c r="F128" s="9"/>
      <c r="G128" s="9"/>
      <c r="H128" s="9"/>
    </row>
    <row r="129" spans="1:8" ht="0.75" customHeight="1">
      <c r="A129" s="9"/>
      <c r="B129" s="11"/>
      <c r="C129" s="10"/>
      <c r="D129" s="11"/>
      <c r="E129" s="11"/>
      <c r="F129" s="9"/>
      <c r="G129" s="11">
        <f>IF(G130&lt;&gt;"",IF(G130&gt;G132,1,0))</f>
        <v>0</v>
      </c>
      <c r="H129" s="11" t="b">
        <f>IF(H130&lt;&gt;"",IF(H130&gt;H132,1,0))</f>
        <v>0</v>
      </c>
    </row>
    <row r="130" spans="1:8" ht="12.75">
      <c r="A130" s="12" t="s">
        <v>12</v>
      </c>
      <c r="B130" s="12">
        <f>SUM(G129:AY129)</f>
        <v>0</v>
      </c>
      <c r="C130" s="11" t="s">
        <v>117</v>
      </c>
      <c r="D130" s="12">
        <f>SUM(G130:AY130)</f>
        <v>1</v>
      </c>
      <c r="E130" s="12" t="s">
        <v>14</v>
      </c>
      <c r="F130" s="9"/>
      <c r="G130" s="13">
        <v>1</v>
      </c>
      <c r="H130" s="13"/>
    </row>
    <row r="131" spans="1:8" ht="12.75">
      <c r="A131" s="12" t="s">
        <v>13</v>
      </c>
      <c r="B131" s="12">
        <f>SUM(G134:AY134)</f>
        <v>0</v>
      </c>
      <c r="C131" s="11" t="s">
        <v>11</v>
      </c>
      <c r="D131" s="14">
        <f>D130-D132</f>
        <v>-5</v>
      </c>
      <c r="E131" s="12" t="s">
        <v>15</v>
      </c>
      <c r="F131" s="9"/>
      <c r="G131" s="11" t="s">
        <v>11</v>
      </c>
      <c r="H131" s="11" t="s">
        <v>11</v>
      </c>
    </row>
    <row r="132" spans="1:8" ht="12.75">
      <c r="A132" s="12" t="s">
        <v>12</v>
      </c>
      <c r="B132" s="12">
        <f>SUM(G133:AY133)</f>
        <v>1</v>
      </c>
      <c r="C132" s="11" t="s">
        <v>110</v>
      </c>
      <c r="D132" s="12">
        <f>SUM(G132:AY132)</f>
        <v>6</v>
      </c>
      <c r="E132" s="12" t="s">
        <v>14</v>
      </c>
      <c r="F132" s="9"/>
      <c r="G132" s="13">
        <v>6</v>
      </c>
      <c r="H132" s="13"/>
    </row>
    <row r="133" spans="1:8" ht="0.75" customHeight="1">
      <c r="A133" s="16"/>
      <c r="B133" s="16"/>
      <c r="C133" s="11"/>
      <c r="D133" s="16"/>
      <c r="E133" s="16"/>
      <c r="F133" s="9"/>
      <c r="G133" s="11">
        <f>IF(G130&lt;&gt;"",IF(G130&lt;G132,1,0))</f>
        <v>1</v>
      </c>
      <c r="H133" s="11" t="b">
        <f>IF(H130&lt;&gt;"",IF(H130&lt;H132,1,0))</f>
        <v>0</v>
      </c>
    </row>
    <row r="134" spans="1:8" ht="0.75" customHeight="1">
      <c r="A134" s="16"/>
      <c r="B134" s="16"/>
      <c r="C134" s="11"/>
      <c r="D134" s="16"/>
      <c r="E134" s="16"/>
      <c r="F134" s="9"/>
      <c r="G134" s="11">
        <f>IF(G130&lt;&gt;"",IF(G130=G132,1,0))</f>
        <v>0</v>
      </c>
      <c r="H134" s="11" t="b">
        <f>IF(H130&lt;&gt;"",IF(H130=H132,1,0))</f>
        <v>0</v>
      </c>
    </row>
    <row r="136" spans="1:15" ht="63" customHeight="1">
      <c r="A136" s="4"/>
      <c r="B136" s="6"/>
      <c r="C136" s="18">
        <f>B139+B140+B141</f>
        <v>9</v>
      </c>
      <c r="D136" s="6"/>
      <c r="E136" s="6"/>
      <c r="F136" s="4"/>
      <c r="G136" s="20" t="s">
        <v>158</v>
      </c>
      <c r="H136" s="20" t="s">
        <v>158</v>
      </c>
      <c r="I136" s="20" t="s">
        <v>159</v>
      </c>
      <c r="J136" s="20" t="s">
        <v>159</v>
      </c>
      <c r="K136" s="20" t="s">
        <v>162</v>
      </c>
      <c r="L136" s="20" t="s">
        <v>225</v>
      </c>
      <c r="M136" s="20" t="s">
        <v>225</v>
      </c>
      <c r="N136" s="20" t="s">
        <v>335</v>
      </c>
      <c r="O136" s="20" t="s">
        <v>335</v>
      </c>
    </row>
    <row r="137" spans="1:15" ht="6.75" customHeight="1">
      <c r="A137" s="4"/>
      <c r="B137" s="6"/>
      <c r="C137" s="5"/>
      <c r="D137" s="6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0.75" customHeight="1">
      <c r="A138" s="4"/>
      <c r="B138" s="6"/>
      <c r="C138" s="5"/>
      <c r="D138" s="6"/>
      <c r="E138" s="6"/>
      <c r="F138" s="4"/>
      <c r="G138" s="6">
        <f aca="true" t="shared" si="9" ref="G138:M138">IF(G139&lt;&gt;"",IF(G139&gt;G141,1,0))</f>
        <v>1</v>
      </c>
      <c r="H138" s="6">
        <f t="shared" si="9"/>
        <v>0</v>
      </c>
      <c r="I138" s="6">
        <f t="shared" si="9"/>
        <v>0</v>
      </c>
      <c r="J138" s="6">
        <f t="shared" si="9"/>
        <v>1</v>
      </c>
      <c r="K138" s="6">
        <f t="shared" si="9"/>
        <v>0</v>
      </c>
      <c r="L138" s="6">
        <f t="shared" si="9"/>
        <v>1</v>
      </c>
      <c r="M138" s="6">
        <f t="shared" si="9"/>
        <v>0</v>
      </c>
      <c r="N138" s="6">
        <f>IF(N139&lt;&gt;"",IF(N139&gt;N141,1,0))</f>
        <v>0</v>
      </c>
      <c r="O138" s="6">
        <f>IF(O139&lt;&gt;"",IF(O139&gt;O141,1,0))</f>
        <v>0</v>
      </c>
    </row>
    <row r="139" spans="1:15" ht="12.75">
      <c r="A139" s="7" t="s">
        <v>12</v>
      </c>
      <c r="B139" s="7">
        <f>SUM(G138:AY138)</f>
        <v>3</v>
      </c>
      <c r="C139" s="6" t="s">
        <v>117</v>
      </c>
      <c r="D139" s="7">
        <f>SUM(G139:AY139)</f>
        <v>15</v>
      </c>
      <c r="E139" s="7" t="s">
        <v>14</v>
      </c>
      <c r="F139" s="4"/>
      <c r="G139" s="8">
        <v>4</v>
      </c>
      <c r="H139" s="8">
        <v>2</v>
      </c>
      <c r="I139" s="8">
        <v>0</v>
      </c>
      <c r="J139" s="8">
        <v>3</v>
      </c>
      <c r="K139" s="8">
        <v>1</v>
      </c>
      <c r="L139" s="8">
        <v>1</v>
      </c>
      <c r="M139" s="8">
        <v>4</v>
      </c>
      <c r="N139" s="8">
        <v>0</v>
      </c>
      <c r="O139" s="8">
        <v>0</v>
      </c>
    </row>
    <row r="140" spans="1:15" ht="12.75">
      <c r="A140" s="7" t="s">
        <v>13</v>
      </c>
      <c r="B140" s="7">
        <f>SUM(G143:AY143)</f>
        <v>3</v>
      </c>
      <c r="C140" s="6" t="s">
        <v>11</v>
      </c>
      <c r="D140" s="15">
        <f>D139-D141</f>
        <v>2</v>
      </c>
      <c r="E140" s="7" t="s">
        <v>15</v>
      </c>
      <c r="F140" s="4"/>
      <c r="G140" s="6" t="s">
        <v>11</v>
      </c>
      <c r="H140" s="6" t="s">
        <v>11</v>
      </c>
      <c r="I140" s="6" t="s">
        <v>11</v>
      </c>
      <c r="J140" s="6" t="s">
        <v>11</v>
      </c>
      <c r="K140" s="6" t="s">
        <v>11</v>
      </c>
      <c r="L140" s="6" t="s">
        <v>11</v>
      </c>
      <c r="M140" s="6" t="s">
        <v>11</v>
      </c>
      <c r="N140" s="6" t="s">
        <v>11</v>
      </c>
      <c r="O140" s="6" t="s">
        <v>11</v>
      </c>
    </row>
    <row r="141" spans="1:15" ht="12.75">
      <c r="A141" s="7" t="s">
        <v>12</v>
      </c>
      <c r="B141" s="7">
        <f>SUM(G142:AY142)</f>
        <v>3</v>
      </c>
      <c r="C141" s="6" t="s">
        <v>153</v>
      </c>
      <c r="D141" s="7">
        <f>SUM(G141:AY141)</f>
        <v>13</v>
      </c>
      <c r="E141" s="7" t="s">
        <v>14</v>
      </c>
      <c r="F141" s="4"/>
      <c r="G141" s="8">
        <v>1</v>
      </c>
      <c r="H141" s="8">
        <v>2</v>
      </c>
      <c r="I141" s="8">
        <v>1</v>
      </c>
      <c r="J141" s="8">
        <v>0</v>
      </c>
      <c r="K141" s="8">
        <v>2</v>
      </c>
      <c r="L141" s="8">
        <v>0</v>
      </c>
      <c r="M141" s="8">
        <v>4</v>
      </c>
      <c r="N141" s="8">
        <v>0</v>
      </c>
      <c r="O141" s="8">
        <v>3</v>
      </c>
    </row>
    <row r="142" spans="1:15" ht="0.75" customHeight="1">
      <c r="A142" s="17"/>
      <c r="B142" s="17"/>
      <c r="C142" s="6"/>
      <c r="D142" s="17"/>
      <c r="E142" s="17"/>
      <c r="F142" s="4"/>
      <c r="G142" s="6">
        <f aca="true" t="shared" si="10" ref="G142:M142">IF(G139&lt;&gt;"",IF(G139&lt;G141,1,0))</f>
        <v>0</v>
      </c>
      <c r="H142" s="6">
        <f t="shared" si="10"/>
        <v>0</v>
      </c>
      <c r="I142" s="6">
        <f t="shared" si="10"/>
        <v>1</v>
      </c>
      <c r="J142" s="6">
        <f t="shared" si="10"/>
        <v>0</v>
      </c>
      <c r="K142" s="6">
        <f t="shared" si="10"/>
        <v>1</v>
      </c>
      <c r="L142" s="6">
        <f t="shared" si="10"/>
        <v>0</v>
      </c>
      <c r="M142" s="6">
        <f t="shared" si="10"/>
        <v>0</v>
      </c>
      <c r="N142" s="6">
        <f>IF(N139&lt;&gt;"",IF(N139&lt;N141,1,0))</f>
        <v>0</v>
      </c>
      <c r="O142" s="6">
        <f>IF(O139&lt;&gt;"",IF(O139&lt;O141,1,0))</f>
        <v>1</v>
      </c>
    </row>
    <row r="143" spans="1:15" ht="0.75" customHeight="1">
      <c r="A143" s="16"/>
      <c r="B143" s="16"/>
      <c r="C143" s="11"/>
      <c r="D143" s="16"/>
      <c r="E143" s="16"/>
      <c r="F143" s="9"/>
      <c r="G143" s="6">
        <f aca="true" t="shared" si="11" ref="G143:M143">IF(G139&lt;&gt;"",IF(G139=G141,1,0))</f>
        <v>0</v>
      </c>
      <c r="H143" s="6">
        <f t="shared" si="11"/>
        <v>1</v>
      </c>
      <c r="I143" s="6">
        <f t="shared" si="11"/>
        <v>0</v>
      </c>
      <c r="J143" s="6">
        <f t="shared" si="11"/>
        <v>0</v>
      </c>
      <c r="K143" s="6">
        <f t="shared" si="11"/>
        <v>0</v>
      </c>
      <c r="L143" s="6">
        <f t="shared" si="11"/>
        <v>0</v>
      </c>
      <c r="M143" s="6">
        <f t="shared" si="11"/>
        <v>1</v>
      </c>
      <c r="N143" s="6">
        <f>IF(N139&lt;&gt;"",IF(N139=N141,1,0))</f>
        <v>1</v>
      </c>
      <c r="O143" s="6">
        <f>IF(O139&lt;&gt;"",IF(O139=O141,1,0))</f>
        <v>0</v>
      </c>
    </row>
    <row r="145" spans="1:8" ht="63" customHeight="1">
      <c r="A145" s="9"/>
      <c r="B145" s="11"/>
      <c r="C145" s="19">
        <f>B148+B149+B150</f>
        <v>1</v>
      </c>
      <c r="D145" s="11"/>
      <c r="E145" s="11"/>
      <c r="F145" s="9"/>
      <c r="G145" s="21" t="s">
        <v>164</v>
      </c>
      <c r="H145" s="21"/>
    </row>
    <row r="146" spans="1:8" ht="6.75" customHeight="1">
      <c r="A146" s="9"/>
      <c r="B146" s="11"/>
      <c r="C146" s="10"/>
      <c r="D146" s="11"/>
      <c r="E146" s="11"/>
      <c r="F146" s="9"/>
      <c r="G146" s="9"/>
      <c r="H146" s="9"/>
    </row>
    <row r="147" spans="1:8" ht="0.75" customHeight="1">
      <c r="A147" s="9"/>
      <c r="B147" s="11"/>
      <c r="C147" s="10"/>
      <c r="D147" s="11"/>
      <c r="E147" s="11"/>
      <c r="F147" s="9"/>
      <c r="G147" s="11">
        <f>IF(G148&lt;&gt;"",IF(G148&gt;G150,1,0))</f>
        <v>0</v>
      </c>
      <c r="H147" s="11" t="b">
        <f>IF(H148&lt;&gt;"",IF(H148&gt;H150,1,0))</f>
        <v>0</v>
      </c>
    </row>
    <row r="148" spans="1:8" ht="12.75">
      <c r="A148" s="12" t="s">
        <v>12</v>
      </c>
      <c r="B148" s="12">
        <f>SUM(G147:AY147)</f>
        <v>0</v>
      </c>
      <c r="C148" s="11" t="s">
        <v>163</v>
      </c>
      <c r="D148" s="12">
        <f>SUM(G148:AY148)</f>
        <v>2</v>
      </c>
      <c r="E148" s="12" t="s">
        <v>14</v>
      </c>
      <c r="F148" s="9"/>
      <c r="G148" s="13">
        <v>2</v>
      </c>
      <c r="H148" s="13"/>
    </row>
    <row r="149" spans="1:8" ht="12.75">
      <c r="A149" s="12" t="s">
        <v>13</v>
      </c>
      <c r="B149" s="12">
        <f>SUM(G152:AY152)</f>
        <v>0</v>
      </c>
      <c r="C149" s="11" t="s">
        <v>11</v>
      </c>
      <c r="D149" s="14">
        <f>D148-D150</f>
        <v>-1</v>
      </c>
      <c r="E149" s="12" t="s">
        <v>15</v>
      </c>
      <c r="F149" s="9"/>
      <c r="G149" s="11" t="s">
        <v>11</v>
      </c>
      <c r="H149" s="11" t="s">
        <v>11</v>
      </c>
    </row>
    <row r="150" spans="1:8" ht="12.75">
      <c r="A150" s="12" t="s">
        <v>12</v>
      </c>
      <c r="B150" s="12">
        <f>SUM(G151:AY151)</f>
        <v>1</v>
      </c>
      <c r="C150" s="11" t="s">
        <v>110</v>
      </c>
      <c r="D150" s="12">
        <f>SUM(G150:AY150)</f>
        <v>3</v>
      </c>
      <c r="E150" s="12" t="s">
        <v>14</v>
      </c>
      <c r="F150" s="9"/>
      <c r="G150" s="13">
        <v>3</v>
      </c>
      <c r="H150" s="13"/>
    </row>
    <row r="151" spans="1:8" ht="0.75" customHeight="1">
      <c r="A151" s="16"/>
      <c r="B151" s="16"/>
      <c r="C151" s="11"/>
      <c r="D151" s="16"/>
      <c r="E151" s="16"/>
      <c r="F151" s="9"/>
      <c r="G151" s="11">
        <f>IF(G148&lt;&gt;"",IF(G148&lt;G150,1,0))</f>
        <v>1</v>
      </c>
      <c r="H151" s="11" t="b">
        <f>IF(H148&lt;&gt;"",IF(H148&lt;H150,1,0))</f>
        <v>0</v>
      </c>
    </row>
    <row r="152" spans="1:8" ht="0.75" customHeight="1">
      <c r="A152" s="16"/>
      <c r="B152" s="16"/>
      <c r="C152" s="11"/>
      <c r="D152" s="16"/>
      <c r="E152" s="16"/>
      <c r="F152" s="9"/>
      <c r="G152" s="11">
        <f>IF(G148&lt;&gt;"",IF(G148=G150,1,0))</f>
        <v>0</v>
      </c>
      <c r="H152" s="11" t="b">
        <f>IF(H148&lt;&gt;"",IF(H148=H150,1,0))</f>
        <v>0</v>
      </c>
    </row>
    <row r="154" spans="1:13" ht="63" customHeight="1">
      <c r="A154" s="4"/>
      <c r="B154" s="6"/>
      <c r="C154" s="18">
        <f>B157+B158+B159</f>
        <v>5</v>
      </c>
      <c r="D154" s="6"/>
      <c r="E154" s="6"/>
      <c r="F154" s="4"/>
      <c r="G154" s="20" t="s">
        <v>285</v>
      </c>
      <c r="H154" s="20" t="s">
        <v>272</v>
      </c>
      <c r="I154" s="20" t="s">
        <v>272</v>
      </c>
      <c r="J154" s="20" t="s">
        <v>284</v>
      </c>
      <c r="K154" s="20" t="s">
        <v>284</v>
      </c>
      <c r="L154" s="20"/>
      <c r="M154" s="20"/>
    </row>
    <row r="155" spans="1:13" ht="6.75" customHeight="1">
      <c r="A155" s="4"/>
      <c r="B155" s="6"/>
      <c r="C155" s="5"/>
      <c r="D155" s="6"/>
      <c r="E155" s="6"/>
      <c r="F155" s="4"/>
      <c r="G155" s="4"/>
      <c r="H155" s="4"/>
      <c r="I155" s="4"/>
      <c r="J155" s="4"/>
      <c r="K155" s="4"/>
      <c r="L155" s="4"/>
      <c r="M155" s="4"/>
    </row>
    <row r="156" spans="1:13" ht="0.75" customHeight="1">
      <c r="A156" s="4"/>
      <c r="B156" s="6"/>
      <c r="C156" s="5"/>
      <c r="D156" s="6"/>
      <c r="E156" s="6"/>
      <c r="F156" s="4"/>
      <c r="G156" s="6">
        <f aca="true" t="shared" si="12" ref="G156:M156">IF(G157&lt;&gt;"",IF(G157&gt;G159,1,0))</f>
        <v>1</v>
      </c>
      <c r="H156" s="6">
        <f t="shared" si="12"/>
        <v>0</v>
      </c>
      <c r="I156" s="6">
        <f t="shared" si="12"/>
        <v>1</v>
      </c>
      <c r="J156" s="6">
        <f t="shared" si="12"/>
        <v>1</v>
      </c>
      <c r="K156" s="6">
        <f t="shared" si="12"/>
        <v>0</v>
      </c>
      <c r="L156" s="6" t="b">
        <f t="shared" si="12"/>
        <v>0</v>
      </c>
      <c r="M156" s="6" t="b">
        <f t="shared" si="12"/>
        <v>0</v>
      </c>
    </row>
    <row r="157" spans="1:13" ht="12.75">
      <c r="A157" s="7" t="s">
        <v>12</v>
      </c>
      <c r="B157" s="7">
        <f>SUM(G156:AY156)</f>
        <v>3</v>
      </c>
      <c r="C157" s="6" t="s">
        <v>283</v>
      </c>
      <c r="D157" s="7">
        <f>SUM(G157:AY157)</f>
        <v>10</v>
      </c>
      <c r="E157" s="7" t="s">
        <v>14</v>
      </c>
      <c r="F157" s="4"/>
      <c r="G157" s="8">
        <v>4</v>
      </c>
      <c r="H157" s="8">
        <v>0</v>
      </c>
      <c r="I157" s="8">
        <v>3</v>
      </c>
      <c r="J157" s="8">
        <v>3</v>
      </c>
      <c r="K157" s="8">
        <v>0</v>
      </c>
      <c r="L157" s="8"/>
      <c r="M157" s="8"/>
    </row>
    <row r="158" spans="1:13" ht="12.75">
      <c r="A158" s="7" t="s">
        <v>13</v>
      </c>
      <c r="B158" s="7">
        <f>SUM(G161:AY161)</f>
        <v>1</v>
      </c>
      <c r="C158" s="6" t="s">
        <v>11</v>
      </c>
      <c r="D158" s="15">
        <f>D157-D159</f>
        <v>5</v>
      </c>
      <c r="E158" s="7" t="s">
        <v>15</v>
      </c>
      <c r="F158" s="4"/>
      <c r="G158" s="6" t="s">
        <v>11</v>
      </c>
      <c r="H158" s="6" t="s">
        <v>11</v>
      </c>
      <c r="I158" s="6" t="s">
        <v>11</v>
      </c>
      <c r="J158" s="6" t="s">
        <v>11</v>
      </c>
      <c r="K158" s="6" t="s">
        <v>11</v>
      </c>
      <c r="L158" s="6" t="s">
        <v>11</v>
      </c>
      <c r="M158" s="6" t="s">
        <v>11</v>
      </c>
    </row>
    <row r="159" spans="1:13" ht="12.75">
      <c r="A159" s="7" t="s">
        <v>12</v>
      </c>
      <c r="B159" s="7">
        <f>SUM(G160:AY160)</f>
        <v>1</v>
      </c>
      <c r="C159" s="6" t="s">
        <v>153</v>
      </c>
      <c r="D159" s="7">
        <f>SUM(G159:AY159)</f>
        <v>5</v>
      </c>
      <c r="E159" s="7" t="s">
        <v>14</v>
      </c>
      <c r="F159" s="4"/>
      <c r="G159" s="8">
        <v>1</v>
      </c>
      <c r="H159" s="8">
        <v>0</v>
      </c>
      <c r="I159" s="8">
        <v>0</v>
      </c>
      <c r="J159" s="8">
        <v>2</v>
      </c>
      <c r="K159" s="8">
        <v>2</v>
      </c>
      <c r="L159" s="8"/>
      <c r="M159" s="8"/>
    </row>
    <row r="160" spans="1:13" ht="0.75" customHeight="1">
      <c r="A160" s="17"/>
      <c r="B160" s="17"/>
      <c r="C160" s="6"/>
      <c r="D160" s="17"/>
      <c r="E160" s="17"/>
      <c r="F160" s="4"/>
      <c r="G160" s="6">
        <f aca="true" t="shared" si="13" ref="G160:M160">IF(G157&lt;&gt;"",IF(G157&lt;G159,1,0))</f>
        <v>0</v>
      </c>
      <c r="H160" s="6">
        <f t="shared" si="13"/>
        <v>0</v>
      </c>
      <c r="I160" s="6">
        <f t="shared" si="13"/>
        <v>0</v>
      </c>
      <c r="J160" s="6">
        <f t="shared" si="13"/>
        <v>0</v>
      </c>
      <c r="K160" s="6">
        <f t="shared" si="13"/>
        <v>1</v>
      </c>
      <c r="L160" s="6" t="b">
        <f t="shared" si="13"/>
        <v>0</v>
      </c>
      <c r="M160" s="6" t="b">
        <f t="shared" si="13"/>
        <v>0</v>
      </c>
    </row>
    <row r="161" spans="1:13" ht="0.75" customHeight="1">
      <c r="A161" s="16"/>
      <c r="B161" s="16"/>
      <c r="C161" s="11"/>
      <c r="D161" s="16"/>
      <c r="E161" s="16"/>
      <c r="F161" s="9"/>
      <c r="G161" s="6">
        <f aca="true" t="shared" si="14" ref="G161:M161">IF(G157&lt;&gt;"",IF(G157=G159,1,0))</f>
        <v>0</v>
      </c>
      <c r="H161" s="6">
        <f t="shared" si="14"/>
        <v>1</v>
      </c>
      <c r="I161" s="6">
        <f t="shared" si="14"/>
        <v>0</v>
      </c>
      <c r="J161" s="6">
        <f t="shared" si="14"/>
        <v>0</v>
      </c>
      <c r="K161" s="6">
        <f t="shared" si="14"/>
        <v>0</v>
      </c>
      <c r="L161" s="6" t="b">
        <f t="shared" si="14"/>
        <v>0</v>
      </c>
      <c r="M161" s="6" t="b">
        <f t="shared" si="14"/>
        <v>0</v>
      </c>
    </row>
  </sheetData>
  <sheetProtection/>
  <printOptions/>
  <pageMargins left="0.46" right="0.48" top="0.79" bottom="0.78" header="0.46" footer="0.492125985"/>
  <pageSetup horizontalDpi="600" verticalDpi="600" orientation="portrait" paperSize="9" r:id="rId1"/>
  <headerFooter alignWithMargins="0">
    <oddHeader>&amp;LConfrontos Diretos&amp;C&amp;"Arial,Negrito"CLÁSSICOS&amp;RClubes Caiçaras</oddHeader>
    <oddFooter>&amp;Lwww.futmesaubatuba.com.br&amp;CDepto Técnico AUFM&amp;Rfutmesaubatuba@bol.com.br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3"/>
  <sheetViews>
    <sheetView zoomScalePageLayoutView="0" workbookViewId="0" topLeftCell="B88">
      <selection activeCell="S254" sqref="S254"/>
    </sheetView>
  </sheetViews>
  <sheetFormatPr defaultColWidth="9.140625" defaultRowHeight="12.75"/>
  <cols>
    <col min="1" max="1" width="3.28125" style="1" customWidth="1"/>
    <col min="2" max="2" width="3.7109375" style="3" customWidth="1"/>
    <col min="3" max="3" width="10.7109375" style="2" customWidth="1"/>
    <col min="4" max="4" width="3.7109375" style="3" customWidth="1"/>
    <col min="5" max="5" width="3.28125" style="3" customWidth="1"/>
    <col min="6" max="6" width="0.85546875" style="1" customWidth="1"/>
    <col min="7" max="109" width="2.7109375" style="1" customWidth="1"/>
    <col min="110" max="16384" width="9.140625" style="1" customWidth="1"/>
  </cols>
  <sheetData>
    <row r="1" spans="1:40" ht="63" customHeight="1">
      <c r="A1" s="4"/>
      <c r="B1" s="6"/>
      <c r="C1" s="18">
        <f>B4+B5+B6</f>
        <v>34</v>
      </c>
      <c r="D1" s="6"/>
      <c r="E1" s="6"/>
      <c r="F1" s="4"/>
      <c r="G1" s="20" t="s">
        <v>257</v>
      </c>
      <c r="H1" s="20" t="s">
        <v>257</v>
      </c>
      <c r="I1" s="20" t="s">
        <v>257</v>
      </c>
      <c r="J1" s="20" t="s">
        <v>257</v>
      </c>
      <c r="K1" s="20" t="s">
        <v>257</v>
      </c>
      <c r="L1" s="20" t="s">
        <v>257</v>
      </c>
      <c r="M1" s="20" t="s">
        <v>256</v>
      </c>
      <c r="N1" s="20" t="s">
        <v>254</v>
      </c>
      <c r="O1" s="20" t="s">
        <v>255</v>
      </c>
      <c r="P1" s="20" t="s">
        <v>252</v>
      </c>
      <c r="Q1" s="20" t="s">
        <v>21</v>
      </c>
      <c r="R1" s="20" t="s">
        <v>21</v>
      </c>
      <c r="S1" s="20" t="s">
        <v>21</v>
      </c>
      <c r="T1" s="20" t="s">
        <v>21</v>
      </c>
      <c r="U1" s="20" t="s">
        <v>37</v>
      </c>
      <c r="V1" s="20" t="s">
        <v>37</v>
      </c>
      <c r="W1" s="20" t="s">
        <v>258</v>
      </c>
      <c r="X1" s="20" t="s">
        <v>27</v>
      </c>
      <c r="Y1" s="20" t="s">
        <v>27</v>
      </c>
      <c r="Z1" s="20" t="s">
        <v>120</v>
      </c>
      <c r="AA1" s="20" t="s">
        <v>138</v>
      </c>
      <c r="AB1" s="20" t="s">
        <v>146</v>
      </c>
      <c r="AC1" s="20" t="s">
        <v>147</v>
      </c>
      <c r="AD1" s="20" t="s">
        <v>219</v>
      </c>
      <c r="AE1" s="20" t="s">
        <v>221</v>
      </c>
      <c r="AF1" s="20" t="s">
        <v>250</v>
      </c>
      <c r="AG1" s="20" t="s">
        <v>260</v>
      </c>
      <c r="AH1" s="20" t="s">
        <v>291</v>
      </c>
      <c r="AI1" s="20" t="s">
        <v>309</v>
      </c>
      <c r="AJ1" s="20" t="s">
        <v>321</v>
      </c>
      <c r="AK1" s="20" t="s">
        <v>340</v>
      </c>
      <c r="AL1" s="20" t="s">
        <v>323</v>
      </c>
      <c r="AM1" s="20" t="s">
        <v>333</v>
      </c>
      <c r="AN1" s="20" t="s">
        <v>338</v>
      </c>
    </row>
    <row r="2" spans="1:40" ht="6.75" customHeight="1">
      <c r="A2" s="4"/>
      <c r="B2" s="6"/>
      <c r="C2" s="5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0.75" customHeight="1">
      <c r="A3" s="4"/>
      <c r="B3" s="6"/>
      <c r="C3" s="5"/>
      <c r="D3" s="6"/>
      <c r="E3" s="6"/>
      <c r="F3" s="4"/>
      <c r="G3" s="11">
        <f aca="true" t="shared" si="0" ref="G3:L3">IF(G4&lt;&gt;"",IF(G4&gt;G6,1,0))</f>
        <v>1</v>
      </c>
      <c r="H3" s="11">
        <f t="shared" si="0"/>
        <v>1</v>
      </c>
      <c r="I3" s="11">
        <f t="shared" si="0"/>
        <v>1</v>
      </c>
      <c r="J3" s="11">
        <f t="shared" si="0"/>
        <v>1</v>
      </c>
      <c r="K3" s="11">
        <f t="shared" si="0"/>
        <v>0</v>
      </c>
      <c r="L3" s="11">
        <f t="shared" si="0"/>
        <v>1</v>
      </c>
      <c r="M3" s="11">
        <f>IF(M4&lt;&gt;"",IF(M4&gt;M6,1,0))</f>
        <v>1</v>
      </c>
      <c r="N3" s="11">
        <f>IF(N4&lt;&gt;"",IF(N4&gt;N6,1,0))</f>
        <v>1</v>
      </c>
      <c r="O3" s="11">
        <f>IF(O4&lt;&gt;"",IF(O4&gt;O6,1,0))</f>
        <v>1</v>
      </c>
      <c r="P3" s="11">
        <f aca="true" t="shared" si="1" ref="P3:W3">IF(P4&lt;&gt;"",IF(P4&gt;P6,1,0))</f>
        <v>1</v>
      </c>
      <c r="Q3" s="11">
        <f t="shared" si="1"/>
        <v>1</v>
      </c>
      <c r="R3" s="11">
        <f t="shared" si="1"/>
        <v>1</v>
      </c>
      <c r="S3" s="11">
        <f t="shared" si="1"/>
        <v>1</v>
      </c>
      <c r="T3" s="11">
        <f t="shared" si="1"/>
        <v>1</v>
      </c>
      <c r="U3" s="11">
        <f t="shared" si="1"/>
        <v>1</v>
      </c>
      <c r="V3" s="11">
        <f t="shared" si="1"/>
        <v>1</v>
      </c>
      <c r="W3" s="11">
        <f t="shared" si="1"/>
        <v>0</v>
      </c>
      <c r="X3" s="11">
        <f aca="true" t="shared" si="2" ref="X3:AE3">IF(X4&lt;&gt;"",IF(X4&gt;X6,1,0))</f>
        <v>0</v>
      </c>
      <c r="Y3" s="11">
        <f t="shared" si="2"/>
        <v>0</v>
      </c>
      <c r="Z3" s="11">
        <f t="shared" si="2"/>
        <v>1</v>
      </c>
      <c r="AA3" s="11">
        <f t="shared" si="2"/>
        <v>1</v>
      </c>
      <c r="AB3" s="11">
        <f t="shared" si="2"/>
        <v>0</v>
      </c>
      <c r="AC3" s="11">
        <f t="shared" si="2"/>
        <v>0</v>
      </c>
      <c r="AD3" s="11">
        <f t="shared" si="2"/>
        <v>0</v>
      </c>
      <c r="AE3" s="11">
        <f t="shared" si="2"/>
        <v>1</v>
      </c>
      <c r="AF3" s="11">
        <f aca="true" t="shared" si="3" ref="AF3:AK3">IF(AF4&lt;&gt;"",IF(AF4&gt;AF6,1,0))</f>
        <v>0</v>
      </c>
      <c r="AG3" s="11">
        <f t="shared" si="3"/>
        <v>0</v>
      </c>
      <c r="AH3" s="11">
        <f t="shared" si="3"/>
        <v>0</v>
      </c>
      <c r="AI3" s="11">
        <f t="shared" si="3"/>
        <v>1</v>
      </c>
      <c r="AJ3" s="11">
        <f t="shared" si="3"/>
        <v>1</v>
      </c>
      <c r="AK3" s="11">
        <f t="shared" si="3"/>
        <v>1</v>
      </c>
      <c r="AL3" s="11">
        <f>IF(AL4&lt;&gt;"",IF(AL4&gt;AL6,1,0))</f>
        <v>0</v>
      </c>
      <c r="AM3" s="11">
        <f>IF(AM4&lt;&gt;"",IF(AM4&gt;AM6,1,0))</f>
        <v>1</v>
      </c>
      <c r="AN3" s="11">
        <f>IF(AN4&lt;&gt;"",IF(AN4&gt;AN6,1,0))</f>
        <v>0</v>
      </c>
    </row>
    <row r="4" spans="1:40" ht="12.75">
      <c r="A4" s="7" t="s">
        <v>12</v>
      </c>
      <c r="B4" s="7">
        <f>SUM(G3:DE3)</f>
        <v>22</v>
      </c>
      <c r="C4" s="6" t="s">
        <v>5</v>
      </c>
      <c r="D4" s="7">
        <f>SUM(G4:DE4)</f>
        <v>86</v>
      </c>
      <c r="E4" s="7" t="s">
        <v>14</v>
      </c>
      <c r="F4" s="4"/>
      <c r="G4" s="8">
        <v>7</v>
      </c>
      <c r="H4" s="8">
        <v>4</v>
      </c>
      <c r="I4" s="8">
        <v>3</v>
      </c>
      <c r="J4" s="8">
        <v>2</v>
      </c>
      <c r="K4" s="8">
        <v>1</v>
      </c>
      <c r="L4" s="8">
        <v>3</v>
      </c>
      <c r="M4" s="8">
        <v>3</v>
      </c>
      <c r="N4" s="8">
        <v>5</v>
      </c>
      <c r="O4" s="8">
        <v>3</v>
      </c>
      <c r="P4" s="8">
        <v>4</v>
      </c>
      <c r="Q4" s="8">
        <v>6</v>
      </c>
      <c r="R4" s="8">
        <v>4</v>
      </c>
      <c r="S4" s="8">
        <v>3</v>
      </c>
      <c r="T4" s="8">
        <v>3</v>
      </c>
      <c r="U4" s="8">
        <v>6</v>
      </c>
      <c r="V4" s="8">
        <v>2</v>
      </c>
      <c r="W4" s="8">
        <v>1</v>
      </c>
      <c r="X4" s="8">
        <v>1</v>
      </c>
      <c r="Y4" s="8">
        <v>0</v>
      </c>
      <c r="Z4" s="8">
        <v>2</v>
      </c>
      <c r="AA4" s="8">
        <v>4</v>
      </c>
      <c r="AB4" s="8">
        <v>1</v>
      </c>
      <c r="AC4" s="8">
        <v>0</v>
      </c>
      <c r="AD4" s="8">
        <v>2</v>
      </c>
      <c r="AE4" s="8">
        <v>3</v>
      </c>
      <c r="AF4" s="8">
        <v>0</v>
      </c>
      <c r="AG4" s="8">
        <v>2</v>
      </c>
      <c r="AH4" s="8">
        <v>0</v>
      </c>
      <c r="AI4" s="8">
        <v>3</v>
      </c>
      <c r="AJ4" s="8">
        <v>4</v>
      </c>
      <c r="AK4" s="8">
        <v>1</v>
      </c>
      <c r="AL4" s="8">
        <v>1</v>
      </c>
      <c r="AM4" s="8">
        <v>2</v>
      </c>
      <c r="AN4" s="8">
        <v>0</v>
      </c>
    </row>
    <row r="5" spans="1:40" ht="12.75">
      <c r="A5" s="7" t="s">
        <v>13</v>
      </c>
      <c r="B5" s="7">
        <f>SUM(G8:DE8)</f>
        <v>6</v>
      </c>
      <c r="C5" s="6" t="s">
        <v>11</v>
      </c>
      <c r="D5" s="15">
        <f>D4-D6</f>
        <v>44</v>
      </c>
      <c r="E5" s="7" t="s">
        <v>15</v>
      </c>
      <c r="F5" s="4"/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  <c r="P5" s="6" t="s">
        <v>11</v>
      </c>
      <c r="Q5" s="6" t="s">
        <v>11</v>
      </c>
      <c r="R5" s="6" t="s">
        <v>11</v>
      </c>
      <c r="S5" s="6" t="s">
        <v>11</v>
      </c>
      <c r="T5" s="6" t="s">
        <v>11</v>
      </c>
      <c r="U5" s="6" t="s">
        <v>11</v>
      </c>
      <c r="V5" s="6" t="s">
        <v>11</v>
      </c>
      <c r="W5" s="6" t="s">
        <v>11</v>
      </c>
      <c r="X5" s="6" t="s">
        <v>11</v>
      </c>
      <c r="Y5" s="6" t="s">
        <v>11</v>
      </c>
      <c r="Z5" s="6" t="s">
        <v>11</v>
      </c>
      <c r="AA5" s="6" t="s">
        <v>11</v>
      </c>
      <c r="AB5" s="6" t="s">
        <v>11</v>
      </c>
      <c r="AC5" s="6" t="s">
        <v>11</v>
      </c>
      <c r="AD5" s="6" t="s">
        <v>11</v>
      </c>
      <c r="AE5" s="6" t="s">
        <v>11</v>
      </c>
      <c r="AF5" s="6" t="s">
        <v>11</v>
      </c>
      <c r="AG5" s="6" t="s">
        <v>11</v>
      </c>
      <c r="AH5" s="6" t="s">
        <v>11</v>
      </c>
      <c r="AI5" s="6" t="s">
        <v>11</v>
      </c>
      <c r="AJ5" s="6" t="s">
        <v>11</v>
      </c>
      <c r="AK5" s="6" t="s">
        <v>11</v>
      </c>
      <c r="AL5" s="6" t="s">
        <v>11</v>
      </c>
      <c r="AM5" s="6" t="s">
        <v>11</v>
      </c>
      <c r="AN5" s="6" t="s">
        <v>11</v>
      </c>
    </row>
    <row r="6" spans="1:40" ht="12.75">
      <c r="A6" s="7" t="s">
        <v>12</v>
      </c>
      <c r="B6" s="7">
        <f>SUM(G7:DE7)</f>
        <v>6</v>
      </c>
      <c r="C6" s="6" t="s">
        <v>10</v>
      </c>
      <c r="D6" s="7">
        <f>SUM(G6:DE6)</f>
        <v>42</v>
      </c>
      <c r="E6" s="7" t="s">
        <v>14</v>
      </c>
      <c r="F6" s="4"/>
      <c r="G6" s="8">
        <v>3</v>
      </c>
      <c r="H6" s="8">
        <v>1</v>
      </c>
      <c r="I6" s="8">
        <v>1</v>
      </c>
      <c r="J6" s="8">
        <v>1</v>
      </c>
      <c r="K6" s="8">
        <v>2</v>
      </c>
      <c r="L6" s="8">
        <v>1</v>
      </c>
      <c r="M6" s="8">
        <v>2</v>
      </c>
      <c r="N6" s="8">
        <v>1</v>
      </c>
      <c r="O6" s="8">
        <v>2</v>
      </c>
      <c r="P6" s="8">
        <v>1</v>
      </c>
      <c r="Q6" s="8">
        <v>1</v>
      </c>
      <c r="R6" s="8">
        <v>1</v>
      </c>
      <c r="S6" s="8">
        <v>0</v>
      </c>
      <c r="T6" s="8">
        <v>0</v>
      </c>
      <c r="U6" s="8">
        <v>5</v>
      </c>
      <c r="V6" s="8">
        <v>0</v>
      </c>
      <c r="W6" s="8">
        <v>1</v>
      </c>
      <c r="X6" s="8">
        <v>1</v>
      </c>
      <c r="Y6" s="8">
        <v>4</v>
      </c>
      <c r="Z6" s="8">
        <v>0</v>
      </c>
      <c r="AA6" s="8">
        <v>3</v>
      </c>
      <c r="AB6" s="8">
        <v>3</v>
      </c>
      <c r="AC6" s="8">
        <v>1</v>
      </c>
      <c r="AD6" s="8">
        <v>3</v>
      </c>
      <c r="AE6" s="8">
        <v>0</v>
      </c>
      <c r="AF6" s="8">
        <v>0</v>
      </c>
      <c r="AG6" s="8">
        <v>2</v>
      </c>
      <c r="AH6" s="8">
        <v>0</v>
      </c>
      <c r="AI6" s="8">
        <v>0</v>
      </c>
      <c r="AJ6" s="8">
        <v>0</v>
      </c>
      <c r="AK6" s="8">
        <v>0</v>
      </c>
      <c r="AL6" s="8">
        <v>1</v>
      </c>
      <c r="AM6" s="8">
        <v>0</v>
      </c>
      <c r="AN6" s="8">
        <v>1</v>
      </c>
    </row>
    <row r="7" spans="1:40" ht="0.75" customHeight="1">
      <c r="A7" s="17"/>
      <c r="B7" s="17"/>
      <c r="C7" s="6"/>
      <c r="D7" s="17"/>
      <c r="E7" s="17"/>
      <c r="F7" s="4"/>
      <c r="G7" s="11">
        <f aca="true" t="shared" si="4" ref="G7:AG7">IF(G4&lt;&gt;"",IF(G4&lt;G6,1,0))</f>
        <v>0</v>
      </c>
      <c r="H7" s="11">
        <f t="shared" si="4"/>
        <v>0</v>
      </c>
      <c r="I7" s="11">
        <f t="shared" si="4"/>
        <v>0</v>
      </c>
      <c r="J7" s="11">
        <f t="shared" si="4"/>
        <v>0</v>
      </c>
      <c r="K7" s="11">
        <f t="shared" si="4"/>
        <v>1</v>
      </c>
      <c r="L7" s="11">
        <f t="shared" si="4"/>
        <v>0</v>
      </c>
      <c r="M7" s="11">
        <f t="shared" si="4"/>
        <v>0</v>
      </c>
      <c r="N7" s="11">
        <f t="shared" si="4"/>
        <v>0</v>
      </c>
      <c r="O7" s="11">
        <f t="shared" si="4"/>
        <v>0</v>
      </c>
      <c r="P7" s="11">
        <f t="shared" si="4"/>
        <v>0</v>
      </c>
      <c r="Q7" s="11">
        <f t="shared" si="4"/>
        <v>0</v>
      </c>
      <c r="R7" s="11">
        <f t="shared" si="4"/>
        <v>0</v>
      </c>
      <c r="S7" s="11">
        <f t="shared" si="4"/>
        <v>0</v>
      </c>
      <c r="T7" s="11">
        <f t="shared" si="4"/>
        <v>0</v>
      </c>
      <c r="U7" s="11">
        <f t="shared" si="4"/>
        <v>0</v>
      </c>
      <c r="V7" s="11">
        <f t="shared" si="4"/>
        <v>0</v>
      </c>
      <c r="W7" s="11">
        <f t="shared" si="4"/>
        <v>0</v>
      </c>
      <c r="X7" s="11">
        <f t="shared" si="4"/>
        <v>0</v>
      </c>
      <c r="Y7" s="11">
        <f t="shared" si="4"/>
        <v>1</v>
      </c>
      <c r="Z7" s="11">
        <f t="shared" si="4"/>
        <v>0</v>
      </c>
      <c r="AA7" s="11">
        <f t="shared" si="4"/>
        <v>0</v>
      </c>
      <c r="AB7" s="11">
        <f t="shared" si="4"/>
        <v>1</v>
      </c>
      <c r="AC7" s="11">
        <f t="shared" si="4"/>
        <v>1</v>
      </c>
      <c r="AD7" s="11">
        <f t="shared" si="4"/>
        <v>1</v>
      </c>
      <c r="AE7" s="11">
        <f t="shared" si="4"/>
        <v>0</v>
      </c>
      <c r="AF7" s="11">
        <f t="shared" si="4"/>
        <v>0</v>
      </c>
      <c r="AG7" s="11">
        <f t="shared" si="4"/>
        <v>0</v>
      </c>
      <c r="AH7" s="11">
        <f aca="true" t="shared" si="5" ref="AH7:AN7">IF(AH4&lt;&gt;"",IF(AH4&lt;AH6,1,0))</f>
        <v>0</v>
      </c>
      <c r="AI7" s="11">
        <f t="shared" si="5"/>
        <v>0</v>
      </c>
      <c r="AJ7" s="11">
        <f t="shared" si="5"/>
        <v>0</v>
      </c>
      <c r="AK7" s="11">
        <f t="shared" si="5"/>
        <v>0</v>
      </c>
      <c r="AL7" s="11">
        <f t="shared" si="5"/>
        <v>0</v>
      </c>
      <c r="AM7" s="11">
        <f t="shared" si="5"/>
        <v>0</v>
      </c>
      <c r="AN7" s="11">
        <f t="shared" si="5"/>
        <v>1</v>
      </c>
    </row>
    <row r="8" spans="1:40" ht="0.75" customHeight="1">
      <c r="A8" s="17"/>
      <c r="B8" s="17"/>
      <c r="C8" s="6"/>
      <c r="D8" s="17"/>
      <c r="E8" s="17"/>
      <c r="F8" s="4"/>
      <c r="G8" s="11">
        <f aca="true" t="shared" si="6" ref="G8:L8">IF(G4&lt;&gt;"",IF(G4=G6,1,0))</f>
        <v>0</v>
      </c>
      <c r="H8" s="11">
        <f t="shared" si="6"/>
        <v>0</v>
      </c>
      <c r="I8" s="11">
        <f t="shared" si="6"/>
        <v>0</v>
      </c>
      <c r="J8" s="11">
        <f t="shared" si="6"/>
        <v>0</v>
      </c>
      <c r="K8" s="11">
        <f t="shared" si="6"/>
        <v>0</v>
      </c>
      <c r="L8" s="11">
        <f t="shared" si="6"/>
        <v>0</v>
      </c>
      <c r="M8" s="11">
        <f>IF(M4&lt;&gt;"",IF(M4=M6,1,0))</f>
        <v>0</v>
      </c>
      <c r="N8" s="11">
        <f>IF(N4&lt;&gt;"",IF(N4=N6,1,0))</f>
        <v>0</v>
      </c>
      <c r="O8" s="11">
        <f>IF(O4&lt;&gt;"",IF(O4=O6,1,0))</f>
        <v>0</v>
      </c>
      <c r="P8" s="11">
        <f aca="true" t="shared" si="7" ref="P8:W8">IF(P4&lt;&gt;"",IF(P4=P6,1,0))</f>
        <v>0</v>
      </c>
      <c r="Q8" s="11">
        <f t="shared" si="7"/>
        <v>0</v>
      </c>
      <c r="R8" s="11">
        <f t="shared" si="7"/>
        <v>0</v>
      </c>
      <c r="S8" s="11">
        <f t="shared" si="7"/>
        <v>0</v>
      </c>
      <c r="T8" s="11">
        <f t="shared" si="7"/>
        <v>0</v>
      </c>
      <c r="U8" s="11">
        <f t="shared" si="7"/>
        <v>0</v>
      </c>
      <c r="V8" s="11">
        <f t="shared" si="7"/>
        <v>0</v>
      </c>
      <c r="W8" s="11">
        <f t="shared" si="7"/>
        <v>1</v>
      </c>
      <c r="X8" s="11">
        <f aca="true" t="shared" si="8" ref="X8:AE8">IF(X4&lt;&gt;"",IF(X4=X6,1,0))</f>
        <v>1</v>
      </c>
      <c r="Y8" s="11">
        <f t="shared" si="8"/>
        <v>0</v>
      </c>
      <c r="Z8" s="11">
        <f t="shared" si="8"/>
        <v>0</v>
      </c>
      <c r="AA8" s="11">
        <f t="shared" si="8"/>
        <v>0</v>
      </c>
      <c r="AB8" s="11">
        <f t="shared" si="8"/>
        <v>0</v>
      </c>
      <c r="AC8" s="11">
        <f t="shared" si="8"/>
        <v>0</v>
      </c>
      <c r="AD8" s="11">
        <f t="shared" si="8"/>
        <v>0</v>
      </c>
      <c r="AE8" s="11">
        <f t="shared" si="8"/>
        <v>0</v>
      </c>
      <c r="AF8" s="11">
        <f aca="true" t="shared" si="9" ref="AF8:AK8">IF(AF4&lt;&gt;"",IF(AF4=AF6,1,0))</f>
        <v>1</v>
      </c>
      <c r="AG8" s="11">
        <f t="shared" si="9"/>
        <v>1</v>
      </c>
      <c r="AH8" s="11">
        <f t="shared" si="9"/>
        <v>1</v>
      </c>
      <c r="AI8" s="11">
        <f t="shared" si="9"/>
        <v>0</v>
      </c>
      <c r="AJ8" s="11">
        <f t="shared" si="9"/>
        <v>0</v>
      </c>
      <c r="AK8" s="11">
        <f t="shared" si="9"/>
        <v>0</v>
      </c>
      <c r="AL8" s="11">
        <f>IF(AL4&lt;&gt;"",IF(AL4=AL6,1,0))</f>
        <v>1</v>
      </c>
      <c r="AM8" s="11">
        <f>IF(AM4&lt;&gt;"",IF(AM4=AM6,1,0))</f>
        <v>0</v>
      </c>
      <c r="AN8" s="11">
        <f>IF(AN4&lt;&gt;"",IF(AN4=AN6,1,0))</f>
        <v>0</v>
      </c>
    </row>
    <row r="10" spans="1:51" ht="63" customHeight="1">
      <c r="A10" s="9"/>
      <c r="B10" s="11"/>
      <c r="C10" s="19">
        <f>B13+B14+B15</f>
        <v>45</v>
      </c>
      <c r="D10" s="11"/>
      <c r="E10" s="11"/>
      <c r="F10" s="9"/>
      <c r="G10" s="21" t="s">
        <v>252</v>
      </c>
      <c r="H10" s="21" t="s">
        <v>21</v>
      </c>
      <c r="I10" s="21" t="s">
        <v>21</v>
      </c>
      <c r="J10" s="21" t="s">
        <v>21</v>
      </c>
      <c r="K10" s="21" t="s">
        <v>21</v>
      </c>
      <c r="L10" s="21" t="s">
        <v>56</v>
      </c>
      <c r="M10" s="21" t="s">
        <v>56</v>
      </c>
      <c r="N10" s="21" t="s">
        <v>22</v>
      </c>
      <c r="O10" s="21" t="s">
        <v>22</v>
      </c>
      <c r="P10" s="21" t="s">
        <v>22</v>
      </c>
      <c r="Q10" s="21" t="s">
        <v>22</v>
      </c>
      <c r="R10" s="21" t="s">
        <v>57</v>
      </c>
      <c r="S10" s="21" t="s">
        <v>57</v>
      </c>
      <c r="T10" s="21" t="s">
        <v>23</v>
      </c>
      <c r="U10" s="21" t="s">
        <v>23</v>
      </c>
      <c r="V10" s="21" t="s">
        <v>58</v>
      </c>
      <c r="W10" s="21" t="s">
        <v>58</v>
      </c>
      <c r="X10" s="21" t="s">
        <v>258</v>
      </c>
      <c r="Y10" s="21" t="s">
        <v>60</v>
      </c>
      <c r="Z10" s="21" t="s">
        <v>60</v>
      </c>
      <c r="AA10" s="21" t="s">
        <v>61</v>
      </c>
      <c r="AB10" s="21" t="s">
        <v>63</v>
      </c>
      <c r="AC10" s="21" t="s">
        <v>139</v>
      </c>
      <c r="AD10" s="21" t="s">
        <v>139</v>
      </c>
      <c r="AE10" s="21" t="s">
        <v>72</v>
      </c>
      <c r="AF10" s="21" t="s">
        <v>52</v>
      </c>
      <c r="AG10" s="21" t="s">
        <v>109</v>
      </c>
      <c r="AH10" s="21" t="s">
        <v>240</v>
      </c>
      <c r="AI10" s="21" t="s">
        <v>240</v>
      </c>
      <c r="AJ10" s="21" t="s">
        <v>140</v>
      </c>
      <c r="AK10" s="21" t="s">
        <v>120</v>
      </c>
      <c r="AL10" s="21" t="s">
        <v>119</v>
      </c>
      <c r="AM10" s="21" t="s">
        <v>222</v>
      </c>
      <c r="AN10" s="21" t="s">
        <v>138</v>
      </c>
      <c r="AO10" s="21" t="s">
        <v>220</v>
      </c>
      <c r="AP10" s="21" t="s">
        <v>220</v>
      </c>
      <c r="AQ10" s="21" t="s">
        <v>251</v>
      </c>
      <c r="AR10" s="21" t="s">
        <v>260</v>
      </c>
      <c r="AS10" s="21" t="s">
        <v>275</v>
      </c>
      <c r="AT10" s="21" t="s">
        <v>278</v>
      </c>
      <c r="AU10" s="21" t="s">
        <v>288</v>
      </c>
      <c r="AV10" s="21" t="s">
        <v>289</v>
      </c>
      <c r="AW10" s="21" t="s">
        <v>291</v>
      </c>
      <c r="AX10" s="21" t="s">
        <v>309</v>
      </c>
      <c r="AY10" s="21" t="s">
        <v>320</v>
      </c>
    </row>
    <row r="11" spans="1:51" ht="6.75" customHeight="1">
      <c r="A11" s="9"/>
      <c r="B11" s="11"/>
      <c r="C11" s="10"/>
      <c r="D11" s="11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0.75" customHeight="1">
      <c r="A12" s="9"/>
      <c r="B12" s="11"/>
      <c r="C12" s="10"/>
      <c r="D12" s="11"/>
      <c r="E12" s="11"/>
      <c r="F12" s="9"/>
      <c r="G12" s="11">
        <f>IF(G13&lt;&gt;"",IF(G13&gt;G15,1,0))</f>
        <v>0</v>
      </c>
      <c r="H12" s="11">
        <f aca="true" t="shared" si="10" ref="H12:X12">IF(H13&lt;&gt;"",IF(H13&gt;H15,1,0))</f>
        <v>1</v>
      </c>
      <c r="I12" s="11">
        <f t="shared" si="10"/>
        <v>0</v>
      </c>
      <c r="J12" s="11">
        <f t="shared" si="10"/>
        <v>0</v>
      </c>
      <c r="K12" s="11">
        <f t="shared" si="10"/>
        <v>0</v>
      </c>
      <c r="L12" s="11">
        <f t="shared" si="10"/>
        <v>0</v>
      </c>
      <c r="M12" s="11">
        <f t="shared" si="10"/>
        <v>0</v>
      </c>
      <c r="N12" s="11">
        <f t="shared" si="10"/>
        <v>0</v>
      </c>
      <c r="O12" s="11">
        <f t="shared" si="10"/>
        <v>0</v>
      </c>
      <c r="P12" s="11">
        <f t="shared" si="10"/>
        <v>1</v>
      </c>
      <c r="Q12" s="11">
        <f t="shared" si="10"/>
        <v>1</v>
      </c>
      <c r="R12" s="11">
        <f t="shared" si="10"/>
        <v>0</v>
      </c>
      <c r="S12" s="11">
        <f t="shared" si="10"/>
        <v>0</v>
      </c>
      <c r="T12" s="11">
        <f t="shared" si="10"/>
        <v>0</v>
      </c>
      <c r="U12" s="11">
        <f t="shared" si="10"/>
        <v>0</v>
      </c>
      <c r="V12" s="11">
        <f t="shared" si="10"/>
        <v>0</v>
      </c>
      <c r="W12" s="11">
        <f t="shared" si="10"/>
        <v>0</v>
      </c>
      <c r="X12" s="11">
        <f t="shared" si="10"/>
        <v>1</v>
      </c>
      <c r="Y12" s="11">
        <f aca="true" t="shared" si="11" ref="Y12:AI12">IF(Y13&lt;&gt;"",IF(Y13&gt;Y15,1,0))</f>
        <v>0</v>
      </c>
      <c r="Z12" s="11">
        <f t="shared" si="11"/>
        <v>1</v>
      </c>
      <c r="AA12" s="11">
        <f t="shared" si="11"/>
        <v>0</v>
      </c>
      <c r="AB12" s="11">
        <f t="shared" si="11"/>
        <v>0</v>
      </c>
      <c r="AC12" s="11">
        <f t="shared" si="11"/>
        <v>0</v>
      </c>
      <c r="AD12" s="11">
        <f t="shared" si="11"/>
        <v>0</v>
      </c>
      <c r="AE12" s="11">
        <f t="shared" si="11"/>
        <v>1</v>
      </c>
      <c r="AF12" s="11">
        <f t="shared" si="11"/>
        <v>1</v>
      </c>
      <c r="AG12" s="11">
        <f t="shared" si="11"/>
        <v>0</v>
      </c>
      <c r="AH12" s="11">
        <f t="shared" si="11"/>
        <v>0</v>
      </c>
      <c r="AI12" s="11">
        <f t="shared" si="11"/>
        <v>0</v>
      </c>
      <c r="AJ12" s="11">
        <f aca="true" t="shared" si="12" ref="AJ12:AP12">IF(AJ13&lt;&gt;"",IF(AJ13&gt;AJ15,1,0))</f>
        <v>0</v>
      </c>
      <c r="AK12" s="11">
        <f t="shared" si="12"/>
        <v>0</v>
      </c>
      <c r="AL12" s="11">
        <f t="shared" si="12"/>
        <v>0</v>
      </c>
      <c r="AM12" s="11">
        <f t="shared" si="12"/>
        <v>0</v>
      </c>
      <c r="AN12" s="11">
        <f t="shared" si="12"/>
        <v>1</v>
      </c>
      <c r="AO12" s="11">
        <f t="shared" si="12"/>
        <v>0</v>
      </c>
      <c r="AP12" s="11">
        <f t="shared" si="12"/>
        <v>0</v>
      </c>
      <c r="AQ12" s="11">
        <f aca="true" t="shared" si="13" ref="AQ12:AV12">IF(AQ13&lt;&gt;"",IF(AQ13&gt;AQ15,1,0))</f>
        <v>0</v>
      </c>
      <c r="AR12" s="11">
        <f t="shared" si="13"/>
        <v>1</v>
      </c>
      <c r="AS12" s="11">
        <f t="shared" si="13"/>
        <v>0</v>
      </c>
      <c r="AT12" s="11">
        <f t="shared" si="13"/>
        <v>0</v>
      </c>
      <c r="AU12" s="11">
        <f t="shared" si="13"/>
        <v>0</v>
      </c>
      <c r="AV12" s="11">
        <f t="shared" si="13"/>
        <v>0</v>
      </c>
      <c r="AW12" s="11">
        <f>IF(AW13&lt;&gt;"",IF(AW13&gt;AW15,1,0))</f>
        <v>0</v>
      </c>
      <c r="AX12" s="11">
        <f>IF(AX13&lt;&gt;"",IF(AX13&gt;AX15,1,0))</f>
        <v>1</v>
      </c>
      <c r="AY12" s="11">
        <f>IF(AY13&lt;&gt;"",IF(AY13&gt;AY15,1,0))</f>
        <v>0</v>
      </c>
    </row>
    <row r="13" spans="1:51" ht="12.75">
      <c r="A13" s="12" t="s">
        <v>12</v>
      </c>
      <c r="B13" s="12">
        <f>SUM(G12:DE12)</f>
        <v>10</v>
      </c>
      <c r="C13" s="11" t="s">
        <v>16</v>
      </c>
      <c r="D13" s="12">
        <f>SUM(G13:DE13)</f>
        <v>70</v>
      </c>
      <c r="E13" s="12" t="s">
        <v>14</v>
      </c>
      <c r="F13" s="9"/>
      <c r="G13" s="13">
        <v>2</v>
      </c>
      <c r="H13" s="13">
        <v>6</v>
      </c>
      <c r="I13" s="13">
        <v>0</v>
      </c>
      <c r="J13" s="13">
        <v>1</v>
      </c>
      <c r="K13" s="13">
        <v>0</v>
      </c>
      <c r="L13" s="13">
        <v>1</v>
      </c>
      <c r="M13" s="13">
        <v>1</v>
      </c>
      <c r="N13" s="13">
        <v>2</v>
      </c>
      <c r="O13" s="13">
        <v>2</v>
      </c>
      <c r="P13" s="13">
        <v>5</v>
      </c>
      <c r="Q13" s="13">
        <v>6</v>
      </c>
      <c r="R13" s="13">
        <v>1</v>
      </c>
      <c r="S13" s="13">
        <v>3</v>
      </c>
      <c r="T13" s="13">
        <v>3</v>
      </c>
      <c r="U13" s="13">
        <v>0</v>
      </c>
      <c r="V13" s="13">
        <v>3</v>
      </c>
      <c r="W13" s="13">
        <v>3</v>
      </c>
      <c r="X13" s="13">
        <v>2</v>
      </c>
      <c r="Y13" s="13">
        <v>0</v>
      </c>
      <c r="Z13" s="13">
        <v>1</v>
      </c>
      <c r="AA13" s="13">
        <v>3</v>
      </c>
      <c r="AB13" s="13">
        <v>3</v>
      </c>
      <c r="AC13" s="13">
        <v>0</v>
      </c>
      <c r="AD13" s="13">
        <v>0</v>
      </c>
      <c r="AE13" s="13">
        <v>4</v>
      </c>
      <c r="AF13" s="13">
        <v>1</v>
      </c>
      <c r="AG13" s="13">
        <v>0</v>
      </c>
      <c r="AH13" s="13">
        <v>0</v>
      </c>
      <c r="AI13" s="13">
        <v>0</v>
      </c>
      <c r="AJ13" s="13">
        <v>1</v>
      </c>
      <c r="AK13" s="13">
        <v>0</v>
      </c>
      <c r="AL13" s="13">
        <v>0</v>
      </c>
      <c r="AM13" s="13">
        <v>0</v>
      </c>
      <c r="AN13" s="13">
        <v>3</v>
      </c>
      <c r="AO13" s="13">
        <v>1</v>
      </c>
      <c r="AP13" s="13">
        <v>1</v>
      </c>
      <c r="AQ13" s="13">
        <v>2</v>
      </c>
      <c r="AR13" s="13">
        <v>3</v>
      </c>
      <c r="AS13" s="13">
        <v>0</v>
      </c>
      <c r="AT13" s="13">
        <v>0</v>
      </c>
      <c r="AU13" s="13">
        <v>0</v>
      </c>
      <c r="AV13" s="13">
        <v>1</v>
      </c>
      <c r="AW13" s="13">
        <v>0</v>
      </c>
      <c r="AX13" s="13">
        <v>5</v>
      </c>
      <c r="AY13" s="13">
        <v>0</v>
      </c>
    </row>
    <row r="14" spans="1:51" ht="12.75">
      <c r="A14" s="12" t="s">
        <v>13</v>
      </c>
      <c r="B14" s="12">
        <f>SUM(G17:DE17)</f>
        <v>6</v>
      </c>
      <c r="C14" s="11" t="s">
        <v>11</v>
      </c>
      <c r="D14" s="14">
        <f>D13-D15</f>
        <v>-32</v>
      </c>
      <c r="E14" s="12" t="s">
        <v>15</v>
      </c>
      <c r="F14" s="9"/>
      <c r="G14" s="11" t="s">
        <v>11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  <c r="O14" s="11" t="s">
        <v>11</v>
      </c>
      <c r="P14" s="11" t="s">
        <v>11</v>
      </c>
      <c r="Q14" s="11" t="s">
        <v>11</v>
      </c>
      <c r="R14" s="11" t="s">
        <v>11</v>
      </c>
      <c r="S14" s="11" t="s">
        <v>11</v>
      </c>
      <c r="T14" s="11" t="s">
        <v>11</v>
      </c>
      <c r="U14" s="11" t="s">
        <v>11</v>
      </c>
      <c r="V14" s="11" t="s">
        <v>11</v>
      </c>
      <c r="W14" s="11" t="s">
        <v>11</v>
      </c>
      <c r="X14" s="11" t="s">
        <v>11</v>
      </c>
      <c r="Y14" s="11" t="s">
        <v>11</v>
      </c>
      <c r="Z14" s="11" t="s">
        <v>11</v>
      </c>
      <c r="AA14" s="11" t="s">
        <v>11</v>
      </c>
      <c r="AB14" s="11" t="s">
        <v>11</v>
      </c>
      <c r="AC14" s="11" t="s">
        <v>11</v>
      </c>
      <c r="AD14" s="11" t="s">
        <v>11</v>
      </c>
      <c r="AE14" s="11" t="s">
        <v>11</v>
      </c>
      <c r="AF14" s="11" t="s">
        <v>11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11" t="s">
        <v>11</v>
      </c>
      <c r="AM14" s="11" t="s">
        <v>11</v>
      </c>
      <c r="AN14" s="11" t="s">
        <v>11</v>
      </c>
      <c r="AO14" s="11" t="s">
        <v>11</v>
      </c>
      <c r="AP14" s="11" t="s">
        <v>11</v>
      </c>
      <c r="AQ14" s="11" t="s">
        <v>11</v>
      </c>
      <c r="AR14" s="11" t="s">
        <v>11</v>
      </c>
      <c r="AS14" s="11" t="s">
        <v>11</v>
      </c>
      <c r="AT14" s="11" t="s">
        <v>11</v>
      </c>
      <c r="AU14" s="11" t="s">
        <v>11</v>
      </c>
      <c r="AV14" s="11" t="s">
        <v>11</v>
      </c>
      <c r="AW14" s="11" t="s">
        <v>11</v>
      </c>
      <c r="AX14" s="11" t="s">
        <v>11</v>
      </c>
      <c r="AY14" s="11" t="s">
        <v>11</v>
      </c>
    </row>
    <row r="15" spans="1:51" ht="12.75">
      <c r="A15" s="12" t="s">
        <v>12</v>
      </c>
      <c r="B15" s="12">
        <f>SUM(G16:DE16)</f>
        <v>29</v>
      </c>
      <c r="C15" s="11" t="s">
        <v>4</v>
      </c>
      <c r="D15" s="12">
        <f>SUM(G15:DE15)</f>
        <v>102</v>
      </c>
      <c r="E15" s="12" t="s">
        <v>14</v>
      </c>
      <c r="F15" s="9"/>
      <c r="G15" s="13">
        <v>4</v>
      </c>
      <c r="H15" s="13">
        <v>4</v>
      </c>
      <c r="I15" s="13">
        <v>1</v>
      </c>
      <c r="J15" s="13">
        <v>1</v>
      </c>
      <c r="K15" s="13">
        <v>4</v>
      </c>
      <c r="L15" s="13">
        <v>2</v>
      </c>
      <c r="M15" s="13">
        <v>3</v>
      </c>
      <c r="N15" s="13">
        <v>3</v>
      </c>
      <c r="O15" s="13">
        <v>2</v>
      </c>
      <c r="P15" s="13">
        <v>4</v>
      </c>
      <c r="Q15" s="13">
        <v>0</v>
      </c>
      <c r="R15" s="13">
        <v>4</v>
      </c>
      <c r="S15" s="13">
        <v>4</v>
      </c>
      <c r="T15" s="13">
        <v>3</v>
      </c>
      <c r="U15" s="13">
        <v>1</v>
      </c>
      <c r="V15" s="13">
        <v>5</v>
      </c>
      <c r="W15" s="13">
        <v>4</v>
      </c>
      <c r="X15" s="13">
        <v>1</v>
      </c>
      <c r="Y15" s="13">
        <v>1</v>
      </c>
      <c r="Z15" s="13">
        <v>0</v>
      </c>
      <c r="AA15" s="13">
        <v>3</v>
      </c>
      <c r="AB15" s="13">
        <v>3</v>
      </c>
      <c r="AC15" s="13">
        <v>2</v>
      </c>
      <c r="AD15" s="13">
        <v>2</v>
      </c>
      <c r="AE15" s="13">
        <v>2</v>
      </c>
      <c r="AF15" s="13">
        <v>0</v>
      </c>
      <c r="AG15" s="13">
        <v>3</v>
      </c>
      <c r="AH15" s="13">
        <v>3</v>
      </c>
      <c r="AI15" s="13">
        <v>1</v>
      </c>
      <c r="AJ15" s="13">
        <v>2</v>
      </c>
      <c r="AK15" s="13">
        <v>1</v>
      </c>
      <c r="AL15" s="13">
        <v>3</v>
      </c>
      <c r="AM15" s="13">
        <v>3</v>
      </c>
      <c r="AN15" s="13">
        <v>0</v>
      </c>
      <c r="AO15" s="13">
        <v>2</v>
      </c>
      <c r="AP15" s="13">
        <v>3</v>
      </c>
      <c r="AQ15" s="13">
        <v>2</v>
      </c>
      <c r="AR15" s="13">
        <v>1</v>
      </c>
      <c r="AS15" s="13">
        <v>1</v>
      </c>
      <c r="AT15" s="13">
        <v>3</v>
      </c>
      <c r="AU15" s="13">
        <v>2</v>
      </c>
      <c r="AV15" s="13">
        <v>3</v>
      </c>
      <c r="AW15" s="13">
        <v>3</v>
      </c>
      <c r="AX15" s="13">
        <v>2</v>
      </c>
      <c r="AY15" s="13">
        <v>1</v>
      </c>
    </row>
    <row r="16" spans="1:51" ht="0.75" customHeight="1">
      <c r="A16" s="16"/>
      <c r="B16" s="16"/>
      <c r="C16" s="11"/>
      <c r="D16" s="16"/>
      <c r="E16" s="16"/>
      <c r="F16" s="9"/>
      <c r="G16" s="11">
        <f aca="true" t="shared" si="14" ref="G16:AS16">IF(G13&lt;&gt;"",IF(G13&lt;G15,1,0))</f>
        <v>1</v>
      </c>
      <c r="H16" s="11">
        <f t="shared" si="14"/>
        <v>0</v>
      </c>
      <c r="I16" s="11">
        <f t="shared" si="14"/>
        <v>1</v>
      </c>
      <c r="J16" s="11">
        <f t="shared" si="14"/>
        <v>0</v>
      </c>
      <c r="K16" s="11">
        <f t="shared" si="14"/>
        <v>1</v>
      </c>
      <c r="L16" s="11">
        <f t="shared" si="14"/>
        <v>1</v>
      </c>
      <c r="M16" s="11">
        <f t="shared" si="14"/>
        <v>1</v>
      </c>
      <c r="N16" s="11">
        <f t="shared" si="14"/>
        <v>1</v>
      </c>
      <c r="O16" s="11">
        <f t="shared" si="14"/>
        <v>0</v>
      </c>
      <c r="P16" s="11">
        <f t="shared" si="14"/>
        <v>0</v>
      </c>
      <c r="Q16" s="11">
        <f t="shared" si="14"/>
        <v>0</v>
      </c>
      <c r="R16" s="11">
        <f t="shared" si="14"/>
        <v>1</v>
      </c>
      <c r="S16" s="11">
        <f t="shared" si="14"/>
        <v>1</v>
      </c>
      <c r="T16" s="11">
        <f t="shared" si="14"/>
        <v>0</v>
      </c>
      <c r="U16" s="11">
        <f t="shared" si="14"/>
        <v>1</v>
      </c>
      <c r="V16" s="11">
        <f t="shared" si="14"/>
        <v>1</v>
      </c>
      <c r="W16" s="11">
        <f t="shared" si="14"/>
        <v>1</v>
      </c>
      <c r="X16" s="11">
        <f t="shared" si="14"/>
        <v>0</v>
      </c>
      <c r="Y16" s="11">
        <f t="shared" si="14"/>
        <v>1</v>
      </c>
      <c r="Z16" s="11">
        <f t="shared" si="14"/>
        <v>0</v>
      </c>
      <c r="AA16" s="11">
        <f t="shared" si="14"/>
        <v>0</v>
      </c>
      <c r="AB16" s="11">
        <f t="shared" si="14"/>
        <v>0</v>
      </c>
      <c r="AC16" s="11">
        <f t="shared" si="14"/>
        <v>1</v>
      </c>
      <c r="AD16" s="11">
        <f t="shared" si="14"/>
        <v>1</v>
      </c>
      <c r="AE16" s="11">
        <f t="shared" si="14"/>
        <v>0</v>
      </c>
      <c r="AF16" s="11">
        <f t="shared" si="14"/>
        <v>0</v>
      </c>
      <c r="AG16" s="11">
        <f t="shared" si="14"/>
        <v>1</v>
      </c>
      <c r="AH16" s="11">
        <f t="shared" si="14"/>
        <v>1</v>
      </c>
      <c r="AI16" s="11">
        <f t="shared" si="14"/>
        <v>1</v>
      </c>
      <c r="AJ16" s="11">
        <f t="shared" si="14"/>
        <v>1</v>
      </c>
      <c r="AK16" s="11">
        <f t="shared" si="14"/>
        <v>1</v>
      </c>
      <c r="AL16" s="11">
        <f t="shared" si="14"/>
        <v>1</v>
      </c>
      <c r="AM16" s="11">
        <f t="shared" si="14"/>
        <v>1</v>
      </c>
      <c r="AN16" s="11">
        <f t="shared" si="14"/>
        <v>0</v>
      </c>
      <c r="AO16" s="11">
        <f t="shared" si="14"/>
        <v>1</v>
      </c>
      <c r="AP16" s="11">
        <f t="shared" si="14"/>
        <v>1</v>
      </c>
      <c r="AQ16" s="11">
        <f t="shared" si="14"/>
        <v>0</v>
      </c>
      <c r="AR16" s="11">
        <f t="shared" si="14"/>
        <v>0</v>
      </c>
      <c r="AS16" s="11">
        <f t="shared" si="14"/>
        <v>1</v>
      </c>
      <c r="AT16" s="11">
        <f aca="true" t="shared" si="15" ref="AT16:AY16">IF(AT13&lt;&gt;"",IF(AT13&lt;AT15,1,0))</f>
        <v>1</v>
      </c>
      <c r="AU16" s="11">
        <f t="shared" si="15"/>
        <v>1</v>
      </c>
      <c r="AV16" s="11">
        <f t="shared" si="15"/>
        <v>1</v>
      </c>
      <c r="AW16" s="11">
        <f t="shared" si="15"/>
        <v>1</v>
      </c>
      <c r="AX16" s="11">
        <f t="shared" si="15"/>
        <v>0</v>
      </c>
      <c r="AY16" s="11">
        <f t="shared" si="15"/>
        <v>1</v>
      </c>
    </row>
    <row r="17" spans="1:51" ht="0.75" customHeight="1">
      <c r="A17" s="16"/>
      <c r="B17" s="16"/>
      <c r="C17" s="11"/>
      <c r="D17" s="16"/>
      <c r="E17" s="16"/>
      <c r="F17" s="9"/>
      <c r="G17" s="11">
        <f>IF(G13&lt;&gt;"",IF(G13=G15,1,0))</f>
        <v>0</v>
      </c>
      <c r="H17" s="11">
        <f aca="true" t="shared" si="16" ref="H17:X17">IF(H13&lt;&gt;"",IF(H13=H15,1,0))</f>
        <v>0</v>
      </c>
      <c r="I17" s="11">
        <f t="shared" si="16"/>
        <v>0</v>
      </c>
      <c r="J17" s="11">
        <f t="shared" si="16"/>
        <v>1</v>
      </c>
      <c r="K17" s="11">
        <f t="shared" si="16"/>
        <v>0</v>
      </c>
      <c r="L17" s="11">
        <f t="shared" si="16"/>
        <v>0</v>
      </c>
      <c r="M17" s="11">
        <f t="shared" si="16"/>
        <v>0</v>
      </c>
      <c r="N17" s="11">
        <f t="shared" si="16"/>
        <v>0</v>
      </c>
      <c r="O17" s="11">
        <f t="shared" si="16"/>
        <v>1</v>
      </c>
      <c r="P17" s="11">
        <f t="shared" si="16"/>
        <v>0</v>
      </c>
      <c r="Q17" s="11">
        <f t="shared" si="16"/>
        <v>0</v>
      </c>
      <c r="R17" s="11">
        <f t="shared" si="16"/>
        <v>0</v>
      </c>
      <c r="S17" s="11">
        <f t="shared" si="16"/>
        <v>0</v>
      </c>
      <c r="T17" s="11">
        <f t="shared" si="16"/>
        <v>1</v>
      </c>
      <c r="U17" s="11">
        <f t="shared" si="16"/>
        <v>0</v>
      </c>
      <c r="V17" s="11">
        <f t="shared" si="16"/>
        <v>0</v>
      </c>
      <c r="W17" s="11">
        <f t="shared" si="16"/>
        <v>0</v>
      </c>
      <c r="X17" s="11">
        <f t="shared" si="16"/>
        <v>0</v>
      </c>
      <c r="Y17" s="11">
        <f aca="true" t="shared" si="17" ref="Y17:AI17">IF(Y13&lt;&gt;"",IF(Y13=Y15,1,0))</f>
        <v>0</v>
      </c>
      <c r="Z17" s="11">
        <f t="shared" si="17"/>
        <v>0</v>
      </c>
      <c r="AA17" s="11">
        <f t="shared" si="17"/>
        <v>1</v>
      </c>
      <c r="AB17" s="11">
        <f t="shared" si="17"/>
        <v>1</v>
      </c>
      <c r="AC17" s="11">
        <f t="shared" si="17"/>
        <v>0</v>
      </c>
      <c r="AD17" s="11">
        <f t="shared" si="17"/>
        <v>0</v>
      </c>
      <c r="AE17" s="11">
        <f t="shared" si="17"/>
        <v>0</v>
      </c>
      <c r="AF17" s="11">
        <f t="shared" si="17"/>
        <v>0</v>
      </c>
      <c r="AG17" s="11">
        <f t="shared" si="17"/>
        <v>0</v>
      </c>
      <c r="AH17" s="11">
        <f t="shared" si="17"/>
        <v>0</v>
      </c>
      <c r="AI17" s="11">
        <f t="shared" si="17"/>
        <v>0</v>
      </c>
      <c r="AJ17" s="11">
        <f aca="true" t="shared" si="18" ref="AJ17:AP17">IF(AJ13&lt;&gt;"",IF(AJ13=AJ15,1,0))</f>
        <v>0</v>
      </c>
      <c r="AK17" s="11">
        <f t="shared" si="18"/>
        <v>0</v>
      </c>
      <c r="AL17" s="11">
        <f t="shared" si="18"/>
        <v>0</v>
      </c>
      <c r="AM17" s="11">
        <f t="shared" si="18"/>
        <v>0</v>
      </c>
      <c r="AN17" s="11">
        <f t="shared" si="18"/>
        <v>0</v>
      </c>
      <c r="AO17" s="11">
        <f t="shared" si="18"/>
        <v>0</v>
      </c>
      <c r="AP17" s="11">
        <f t="shared" si="18"/>
        <v>0</v>
      </c>
      <c r="AQ17" s="11">
        <f aca="true" t="shared" si="19" ref="AQ17:AV17">IF(AQ13&lt;&gt;"",IF(AQ13=AQ15,1,0))</f>
        <v>1</v>
      </c>
      <c r="AR17" s="11">
        <f t="shared" si="19"/>
        <v>0</v>
      </c>
      <c r="AS17" s="11">
        <f t="shared" si="19"/>
        <v>0</v>
      </c>
      <c r="AT17" s="11">
        <f t="shared" si="19"/>
        <v>0</v>
      </c>
      <c r="AU17" s="11">
        <f t="shared" si="19"/>
        <v>0</v>
      </c>
      <c r="AV17" s="11">
        <f t="shared" si="19"/>
        <v>0</v>
      </c>
      <c r="AW17" s="11">
        <f>IF(AW13&lt;&gt;"",IF(AW13=AW15,1,0))</f>
        <v>0</v>
      </c>
      <c r="AX17" s="11">
        <f>IF(AX13&lt;&gt;"",IF(AX13=AX15,1,0))</f>
        <v>0</v>
      </c>
      <c r="AY17" s="11">
        <f>IF(AY13&lt;&gt;"",IF(AY13=AY15,1,0))</f>
        <v>0</v>
      </c>
    </row>
    <row r="19" spans="1:55" ht="63" customHeight="1">
      <c r="A19" s="4"/>
      <c r="B19" s="6"/>
      <c r="C19" s="18">
        <f>B22+B23+B24</f>
        <v>49</v>
      </c>
      <c r="D19" s="6"/>
      <c r="E19" s="6"/>
      <c r="F19" s="4"/>
      <c r="G19" s="20" t="s">
        <v>257</v>
      </c>
      <c r="H19" s="20" t="s">
        <v>257</v>
      </c>
      <c r="I19" s="20" t="s">
        <v>257</v>
      </c>
      <c r="J19" s="20" t="s">
        <v>257</v>
      </c>
      <c r="K19" s="20" t="s">
        <v>257</v>
      </c>
      <c r="L19" s="20" t="s">
        <v>257</v>
      </c>
      <c r="M19" s="20" t="s">
        <v>254</v>
      </c>
      <c r="N19" s="20" t="s">
        <v>252</v>
      </c>
      <c r="O19" s="20" t="s">
        <v>21</v>
      </c>
      <c r="P19" s="20" t="s">
        <v>21</v>
      </c>
      <c r="Q19" s="20" t="s">
        <v>21</v>
      </c>
      <c r="R19" s="20" t="s">
        <v>21</v>
      </c>
      <c r="S19" s="20" t="s">
        <v>22</v>
      </c>
      <c r="T19" s="20" t="s">
        <v>22</v>
      </c>
      <c r="U19" s="20" t="s">
        <v>22</v>
      </c>
      <c r="V19" s="20" t="s">
        <v>22</v>
      </c>
      <c r="W19" s="20" t="s">
        <v>29</v>
      </c>
      <c r="X19" s="20" t="s">
        <v>25</v>
      </c>
      <c r="Y19" s="20" t="s">
        <v>25</v>
      </c>
      <c r="Z19" s="20" t="s">
        <v>258</v>
      </c>
      <c r="AA19" s="20" t="s">
        <v>141</v>
      </c>
      <c r="AB19" s="20" t="s">
        <v>141</v>
      </c>
      <c r="AC19" s="20" t="s">
        <v>40</v>
      </c>
      <c r="AD19" s="20" t="s">
        <v>40</v>
      </c>
      <c r="AE19" s="20" t="s">
        <v>32</v>
      </c>
      <c r="AF19" s="20" t="s">
        <v>33</v>
      </c>
      <c r="AG19" s="20" t="s">
        <v>65</v>
      </c>
      <c r="AH19" s="20" t="s">
        <v>35</v>
      </c>
      <c r="AI19" s="20" t="s">
        <v>109</v>
      </c>
      <c r="AJ19" s="20" t="s">
        <v>114</v>
      </c>
      <c r="AK19" s="20" t="s">
        <v>114</v>
      </c>
      <c r="AL19" s="20" t="s">
        <v>119</v>
      </c>
      <c r="AM19" s="20" t="s">
        <v>130</v>
      </c>
      <c r="AN19" s="20" t="s">
        <v>138</v>
      </c>
      <c r="AO19" s="20" t="s">
        <v>220</v>
      </c>
      <c r="AP19" s="20" t="s">
        <v>220</v>
      </c>
      <c r="AQ19" s="20" t="s">
        <v>221</v>
      </c>
      <c r="AR19" s="20" t="s">
        <v>228</v>
      </c>
      <c r="AS19" s="20" t="s">
        <v>261</v>
      </c>
      <c r="AT19" s="20" t="s">
        <v>276</v>
      </c>
      <c r="AU19" s="20" t="s">
        <v>278</v>
      </c>
      <c r="AV19" s="20" t="s">
        <v>288</v>
      </c>
      <c r="AW19" s="20" t="s">
        <v>291</v>
      </c>
      <c r="AX19" s="20" t="s">
        <v>309</v>
      </c>
      <c r="AY19" s="20" t="s">
        <v>310</v>
      </c>
      <c r="AZ19" s="20" t="s">
        <v>312</v>
      </c>
      <c r="BA19" s="20" t="s">
        <v>313</v>
      </c>
      <c r="BB19" s="20" t="s">
        <v>320</v>
      </c>
      <c r="BC19" s="20" t="s">
        <v>323</v>
      </c>
    </row>
    <row r="20" spans="1:55" ht="6.75" customHeight="1">
      <c r="A20" s="4"/>
      <c r="B20" s="6"/>
      <c r="C20" s="5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0.75" customHeight="1">
      <c r="A21" s="4"/>
      <c r="B21" s="6"/>
      <c r="C21" s="5"/>
      <c r="D21" s="6"/>
      <c r="E21" s="6"/>
      <c r="F21" s="4"/>
      <c r="G21" s="11">
        <f aca="true" t="shared" si="20" ref="G21:Z21">IF(G22&lt;&gt;"",IF(G22&gt;G24,1,0))</f>
        <v>1</v>
      </c>
      <c r="H21" s="11">
        <f t="shared" si="20"/>
        <v>1</v>
      </c>
      <c r="I21" s="11">
        <f t="shared" si="20"/>
        <v>1</v>
      </c>
      <c r="J21" s="11">
        <f t="shared" si="20"/>
        <v>1</v>
      </c>
      <c r="K21" s="11">
        <f t="shared" si="20"/>
        <v>1</v>
      </c>
      <c r="L21" s="11">
        <f t="shared" si="20"/>
        <v>1</v>
      </c>
      <c r="M21" s="11">
        <f t="shared" si="20"/>
        <v>1</v>
      </c>
      <c r="N21" s="11">
        <f t="shared" si="20"/>
        <v>0</v>
      </c>
      <c r="O21" s="11">
        <f t="shared" si="20"/>
        <v>0</v>
      </c>
      <c r="P21" s="11">
        <f t="shared" si="20"/>
        <v>1</v>
      </c>
      <c r="Q21" s="11">
        <f t="shared" si="20"/>
        <v>0</v>
      </c>
      <c r="R21" s="11">
        <f t="shared" si="20"/>
        <v>0</v>
      </c>
      <c r="S21" s="11">
        <f t="shared" si="20"/>
        <v>0</v>
      </c>
      <c r="T21" s="11">
        <f t="shared" si="20"/>
        <v>1</v>
      </c>
      <c r="U21" s="11">
        <f t="shared" si="20"/>
        <v>1</v>
      </c>
      <c r="V21" s="11">
        <f t="shared" si="20"/>
        <v>1</v>
      </c>
      <c r="W21" s="11">
        <f t="shared" si="20"/>
        <v>1</v>
      </c>
      <c r="X21" s="11">
        <f t="shared" si="20"/>
        <v>0</v>
      </c>
      <c r="Y21" s="11">
        <f t="shared" si="20"/>
        <v>0</v>
      </c>
      <c r="Z21" s="11">
        <f t="shared" si="20"/>
        <v>0</v>
      </c>
      <c r="AA21" s="11">
        <f aca="true" t="shared" si="21" ref="AA21:AN21">IF(AA22&lt;&gt;"",IF(AA22&gt;AA24,1,0))</f>
        <v>0</v>
      </c>
      <c r="AB21" s="11">
        <f t="shared" si="21"/>
        <v>1</v>
      </c>
      <c r="AC21" s="11">
        <f t="shared" si="21"/>
        <v>0</v>
      </c>
      <c r="AD21" s="11">
        <f t="shared" si="21"/>
        <v>1</v>
      </c>
      <c r="AE21" s="11">
        <f t="shared" si="21"/>
        <v>0</v>
      </c>
      <c r="AF21" s="11">
        <f t="shared" si="21"/>
        <v>1</v>
      </c>
      <c r="AG21" s="11">
        <f t="shared" si="21"/>
        <v>1</v>
      </c>
      <c r="AH21" s="11">
        <f t="shared" si="21"/>
        <v>0</v>
      </c>
      <c r="AI21" s="11">
        <f t="shared" si="21"/>
        <v>0</v>
      </c>
      <c r="AJ21" s="11">
        <f t="shared" si="21"/>
        <v>1</v>
      </c>
      <c r="AK21" s="11">
        <f t="shared" si="21"/>
        <v>1</v>
      </c>
      <c r="AL21" s="11">
        <f t="shared" si="21"/>
        <v>1</v>
      </c>
      <c r="AM21" s="11">
        <f t="shared" si="21"/>
        <v>1</v>
      </c>
      <c r="AN21" s="11">
        <f t="shared" si="21"/>
        <v>0</v>
      </c>
      <c r="AO21" s="11">
        <f aca="true" t="shared" si="22" ref="AO21:AT21">IF(AO22&lt;&gt;"",IF(AO22&gt;AO24,1,0))</f>
        <v>1</v>
      </c>
      <c r="AP21" s="11">
        <f t="shared" si="22"/>
        <v>1</v>
      </c>
      <c r="AQ21" s="11">
        <f t="shared" si="22"/>
        <v>1</v>
      </c>
      <c r="AR21" s="11">
        <f t="shared" si="22"/>
        <v>1</v>
      </c>
      <c r="AS21" s="11">
        <f t="shared" si="22"/>
        <v>0</v>
      </c>
      <c r="AT21" s="11">
        <f t="shared" si="22"/>
        <v>1</v>
      </c>
      <c r="AU21" s="11">
        <f aca="true" t="shared" si="23" ref="AU21:BA21">IF(AU22&lt;&gt;"",IF(AU22&gt;AU24,1,0))</f>
        <v>1</v>
      </c>
      <c r="AV21" s="11">
        <f t="shared" si="23"/>
        <v>1</v>
      </c>
      <c r="AW21" s="11">
        <f t="shared" si="23"/>
        <v>1</v>
      </c>
      <c r="AX21" s="11">
        <f t="shared" si="23"/>
        <v>0</v>
      </c>
      <c r="AY21" s="11">
        <f t="shared" si="23"/>
        <v>1</v>
      </c>
      <c r="AZ21" s="11">
        <f t="shared" si="23"/>
        <v>0</v>
      </c>
      <c r="BA21" s="11">
        <f t="shared" si="23"/>
        <v>0</v>
      </c>
      <c r="BB21" s="11">
        <f>IF(BB22&lt;&gt;"",IF(BB22&gt;BB24,1,0))</f>
        <v>1</v>
      </c>
      <c r="BC21" s="11">
        <f>IF(BC22&lt;&gt;"",IF(BC22&gt;BC24,1,0))</f>
        <v>1</v>
      </c>
    </row>
    <row r="22" spans="1:55" ht="12.75">
      <c r="A22" s="7" t="s">
        <v>12</v>
      </c>
      <c r="B22" s="7">
        <f>SUM(G21:DE21)</f>
        <v>31</v>
      </c>
      <c r="C22" s="6" t="s">
        <v>5</v>
      </c>
      <c r="D22" s="7">
        <f>SUM(G22:DE22)</f>
        <v>141</v>
      </c>
      <c r="E22" s="7" t="s">
        <v>14</v>
      </c>
      <c r="F22" s="4"/>
      <c r="G22" s="8">
        <v>7</v>
      </c>
      <c r="H22" s="8">
        <v>4</v>
      </c>
      <c r="I22" s="8">
        <v>5</v>
      </c>
      <c r="J22" s="8">
        <v>5</v>
      </c>
      <c r="K22" s="8">
        <v>10</v>
      </c>
      <c r="L22" s="8">
        <v>2</v>
      </c>
      <c r="M22" s="8">
        <v>4</v>
      </c>
      <c r="N22" s="8">
        <v>2</v>
      </c>
      <c r="O22" s="8">
        <v>0</v>
      </c>
      <c r="P22" s="8">
        <v>4</v>
      </c>
      <c r="Q22" s="8">
        <v>1</v>
      </c>
      <c r="R22" s="8">
        <v>2</v>
      </c>
      <c r="S22" s="8">
        <v>3</v>
      </c>
      <c r="T22" s="8">
        <v>5</v>
      </c>
      <c r="U22" s="8">
        <v>6</v>
      </c>
      <c r="V22" s="8">
        <v>6</v>
      </c>
      <c r="W22" s="8">
        <v>4</v>
      </c>
      <c r="X22" s="8">
        <v>3</v>
      </c>
      <c r="Y22" s="8">
        <v>2</v>
      </c>
      <c r="Z22" s="8">
        <v>0</v>
      </c>
      <c r="AA22" s="8">
        <v>3</v>
      </c>
      <c r="AB22" s="8">
        <v>2</v>
      </c>
      <c r="AC22" s="8">
        <v>1</v>
      </c>
      <c r="AD22" s="8">
        <v>4</v>
      </c>
      <c r="AE22" s="8">
        <v>4</v>
      </c>
      <c r="AF22" s="8">
        <v>2</v>
      </c>
      <c r="AG22" s="8">
        <v>4</v>
      </c>
      <c r="AH22" s="8">
        <v>0</v>
      </c>
      <c r="AI22" s="8">
        <v>2</v>
      </c>
      <c r="AJ22" s="8">
        <v>2</v>
      </c>
      <c r="AK22" s="8">
        <v>3</v>
      </c>
      <c r="AL22" s="8">
        <v>4</v>
      </c>
      <c r="AM22" s="8">
        <v>2</v>
      </c>
      <c r="AN22" s="8">
        <v>0</v>
      </c>
      <c r="AO22" s="8">
        <v>3</v>
      </c>
      <c r="AP22" s="8">
        <v>1</v>
      </c>
      <c r="AQ22" s="8">
        <v>1</v>
      </c>
      <c r="AR22" s="8">
        <v>3</v>
      </c>
      <c r="AS22" s="8">
        <v>1</v>
      </c>
      <c r="AT22" s="8">
        <v>3</v>
      </c>
      <c r="AU22" s="8">
        <v>1</v>
      </c>
      <c r="AV22" s="8">
        <v>3</v>
      </c>
      <c r="AW22" s="8">
        <v>6</v>
      </c>
      <c r="AX22" s="8">
        <v>2</v>
      </c>
      <c r="AY22" s="8">
        <v>2</v>
      </c>
      <c r="AZ22" s="8">
        <v>1</v>
      </c>
      <c r="BA22" s="8">
        <v>2</v>
      </c>
      <c r="BB22" s="8">
        <v>2</v>
      </c>
      <c r="BC22" s="8">
        <v>2</v>
      </c>
    </row>
    <row r="23" spans="1:55" ht="12.75">
      <c r="A23" s="7" t="s">
        <v>13</v>
      </c>
      <c r="B23" s="7">
        <f>SUM(G26:DE26)</f>
        <v>4</v>
      </c>
      <c r="C23" s="6" t="s">
        <v>11</v>
      </c>
      <c r="D23" s="15">
        <f>D22-D24</f>
        <v>61</v>
      </c>
      <c r="E23" s="7" t="s">
        <v>15</v>
      </c>
      <c r="F23" s="4"/>
      <c r="G23" s="6" t="s">
        <v>11</v>
      </c>
      <c r="H23" s="6" t="s">
        <v>11</v>
      </c>
      <c r="I23" s="6" t="s">
        <v>11</v>
      </c>
      <c r="J23" s="6" t="s">
        <v>11</v>
      </c>
      <c r="K23" s="6" t="s">
        <v>11</v>
      </c>
      <c r="L23" s="6" t="s">
        <v>11</v>
      </c>
      <c r="M23" s="6" t="s">
        <v>11</v>
      </c>
      <c r="N23" s="6" t="s">
        <v>11</v>
      </c>
      <c r="O23" s="6" t="s">
        <v>11</v>
      </c>
      <c r="P23" s="6" t="s">
        <v>11</v>
      </c>
      <c r="Q23" s="6" t="s">
        <v>11</v>
      </c>
      <c r="R23" s="6" t="s">
        <v>11</v>
      </c>
      <c r="S23" s="6" t="s">
        <v>11</v>
      </c>
      <c r="T23" s="6" t="s">
        <v>11</v>
      </c>
      <c r="U23" s="6" t="s">
        <v>11</v>
      </c>
      <c r="V23" s="6" t="s">
        <v>11</v>
      </c>
      <c r="W23" s="6" t="s">
        <v>11</v>
      </c>
      <c r="X23" s="6" t="s">
        <v>11</v>
      </c>
      <c r="Y23" s="6" t="s">
        <v>11</v>
      </c>
      <c r="Z23" s="6" t="s">
        <v>11</v>
      </c>
      <c r="AA23" s="6" t="s">
        <v>11</v>
      </c>
      <c r="AB23" s="6" t="s">
        <v>11</v>
      </c>
      <c r="AC23" s="6" t="s">
        <v>11</v>
      </c>
      <c r="AD23" s="6" t="s">
        <v>11</v>
      </c>
      <c r="AE23" s="6" t="s">
        <v>11</v>
      </c>
      <c r="AF23" s="6" t="s">
        <v>11</v>
      </c>
      <c r="AG23" s="6" t="s">
        <v>11</v>
      </c>
      <c r="AH23" s="6" t="s">
        <v>11</v>
      </c>
      <c r="AI23" s="6" t="s">
        <v>11</v>
      </c>
      <c r="AJ23" s="6" t="s">
        <v>11</v>
      </c>
      <c r="AK23" s="6" t="s">
        <v>11</v>
      </c>
      <c r="AL23" s="6" t="s">
        <v>11</v>
      </c>
      <c r="AM23" s="6" t="s">
        <v>11</v>
      </c>
      <c r="AN23" s="6" t="s">
        <v>11</v>
      </c>
      <c r="AO23" s="6" t="s">
        <v>11</v>
      </c>
      <c r="AP23" s="6" t="s">
        <v>11</v>
      </c>
      <c r="AQ23" s="6" t="s">
        <v>11</v>
      </c>
      <c r="AR23" s="6" t="s">
        <v>11</v>
      </c>
      <c r="AS23" s="6" t="s">
        <v>11</v>
      </c>
      <c r="AT23" s="6" t="s">
        <v>11</v>
      </c>
      <c r="AU23" s="6" t="s">
        <v>11</v>
      </c>
      <c r="AV23" s="6" t="s">
        <v>11</v>
      </c>
      <c r="AW23" s="6" t="s">
        <v>11</v>
      </c>
      <c r="AX23" s="6" t="s">
        <v>11</v>
      </c>
      <c r="AY23" s="6" t="s">
        <v>11</v>
      </c>
      <c r="AZ23" s="6" t="s">
        <v>11</v>
      </c>
      <c r="BA23" s="6" t="s">
        <v>11</v>
      </c>
      <c r="BB23" s="6" t="s">
        <v>11</v>
      </c>
      <c r="BC23" s="6" t="s">
        <v>11</v>
      </c>
    </row>
    <row r="24" spans="1:55" ht="12.75">
      <c r="A24" s="7" t="s">
        <v>12</v>
      </c>
      <c r="B24" s="7">
        <f>SUM(G25:DE25)</f>
        <v>14</v>
      </c>
      <c r="C24" s="6" t="s">
        <v>16</v>
      </c>
      <c r="D24" s="7">
        <f>SUM(G24:DE24)</f>
        <v>80</v>
      </c>
      <c r="E24" s="7" t="s">
        <v>14</v>
      </c>
      <c r="F24" s="4"/>
      <c r="G24" s="8">
        <v>3</v>
      </c>
      <c r="H24" s="8">
        <v>0</v>
      </c>
      <c r="I24" s="8">
        <v>1</v>
      </c>
      <c r="J24" s="8">
        <v>1</v>
      </c>
      <c r="K24" s="8">
        <v>0</v>
      </c>
      <c r="L24" s="8">
        <v>1</v>
      </c>
      <c r="M24" s="8">
        <v>0</v>
      </c>
      <c r="N24" s="8">
        <v>3</v>
      </c>
      <c r="O24" s="8">
        <v>3</v>
      </c>
      <c r="P24" s="8">
        <v>0</v>
      </c>
      <c r="Q24" s="8">
        <v>3</v>
      </c>
      <c r="R24" s="8">
        <v>3</v>
      </c>
      <c r="S24" s="8">
        <v>4</v>
      </c>
      <c r="T24" s="8">
        <v>2</v>
      </c>
      <c r="U24" s="8">
        <v>2</v>
      </c>
      <c r="V24" s="8">
        <v>4</v>
      </c>
      <c r="W24" s="8">
        <v>3</v>
      </c>
      <c r="X24" s="8">
        <v>3</v>
      </c>
      <c r="Y24" s="8">
        <v>3</v>
      </c>
      <c r="Z24" s="8">
        <v>1</v>
      </c>
      <c r="AA24" s="8">
        <v>3</v>
      </c>
      <c r="AB24" s="8">
        <v>0</v>
      </c>
      <c r="AC24" s="8">
        <v>1</v>
      </c>
      <c r="AD24" s="8">
        <v>2</v>
      </c>
      <c r="AE24" s="8">
        <v>4</v>
      </c>
      <c r="AF24" s="8">
        <v>1</v>
      </c>
      <c r="AG24" s="8">
        <v>2</v>
      </c>
      <c r="AH24" s="8">
        <v>1</v>
      </c>
      <c r="AI24" s="8">
        <v>3</v>
      </c>
      <c r="AJ24" s="8">
        <v>1</v>
      </c>
      <c r="AK24" s="8">
        <v>2</v>
      </c>
      <c r="AL24" s="8">
        <v>1</v>
      </c>
      <c r="AM24" s="8">
        <v>0</v>
      </c>
      <c r="AN24" s="8">
        <v>3</v>
      </c>
      <c r="AO24" s="8">
        <v>1</v>
      </c>
      <c r="AP24" s="8">
        <v>0</v>
      </c>
      <c r="AQ24" s="8">
        <v>0</v>
      </c>
      <c r="AR24" s="8">
        <v>1</v>
      </c>
      <c r="AS24" s="8">
        <v>2</v>
      </c>
      <c r="AT24" s="8">
        <v>0</v>
      </c>
      <c r="AU24" s="8">
        <v>0</v>
      </c>
      <c r="AV24" s="8">
        <v>0</v>
      </c>
      <c r="AW24" s="8">
        <v>1</v>
      </c>
      <c r="AX24" s="8">
        <v>4</v>
      </c>
      <c r="AY24" s="8">
        <v>0</v>
      </c>
      <c r="AZ24" s="8">
        <v>3</v>
      </c>
      <c r="BA24" s="8">
        <v>3</v>
      </c>
      <c r="BB24" s="8">
        <v>1</v>
      </c>
      <c r="BC24" s="8">
        <v>0</v>
      </c>
    </row>
    <row r="25" spans="1:55" ht="0.75" customHeight="1">
      <c r="A25" s="17"/>
      <c r="B25" s="17"/>
      <c r="C25" s="6"/>
      <c r="D25" s="17"/>
      <c r="E25" s="17"/>
      <c r="F25" s="4"/>
      <c r="G25" s="11">
        <f aca="true" t="shared" si="24" ref="G25:AT25">IF(G22&lt;&gt;"",IF(G22&lt;G24,1,0))</f>
        <v>0</v>
      </c>
      <c r="H25" s="11">
        <f t="shared" si="24"/>
        <v>0</v>
      </c>
      <c r="I25" s="11">
        <f t="shared" si="24"/>
        <v>0</v>
      </c>
      <c r="J25" s="11">
        <f t="shared" si="24"/>
        <v>0</v>
      </c>
      <c r="K25" s="11">
        <f t="shared" si="24"/>
        <v>0</v>
      </c>
      <c r="L25" s="11">
        <f t="shared" si="24"/>
        <v>0</v>
      </c>
      <c r="M25" s="11">
        <f t="shared" si="24"/>
        <v>0</v>
      </c>
      <c r="N25" s="11">
        <f t="shared" si="24"/>
        <v>1</v>
      </c>
      <c r="O25" s="11">
        <f t="shared" si="24"/>
        <v>1</v>
      </c>
      <c r="P25" s="11">
        <f t="shared" si="24"/>
        <v>0</v>
      </c>
      <c r="Q25" s="11">
        <f t="shared" si="24"/>
        <v>1</v>
      </c>
      <c r="R25" s="11">
        <f t="shared" si="24"/>
        <v>1</v>
      </c>
      <c r="S25" s="11">
        <f t="shared" si="24"/>
        <v>1</v>
      </c>
      <c r="T25" s="11">
        <f t="shared" si="24"/>
        <v>0</v>
      </c>
      <c r="U25" s="11">
        <f t="shared" si="24"/>
        <v>0</v>
      </c>
      <c r="V25" s="11">
        <f t="shared" si="24"/>
        <v>0</v>
      </c>
      <c r="W25" s="11">
        <f t="shared" si="24"/>
        <v>0</v>
      </c>
      <c r="X25" s="11">
        <f t="shared" si="24"/>
        <v>0</v>
      </c>
      <c r="Y25" s="11">
        <f t="shared" si="24"/>
        <v>1</v>
      </c>
      <c r="Z25" s="11">
        <f t="shared" si="24"/>
        <v>1</v>
      </c>
      <c r="AA25" s="11">
        <f t="shared" si="24"/>
        <v>0</v>
      </c>
      <c r="AB25" s="11">
        <f t="shared" si="24"/>
        <v>0</v>
      </c>
      <c r="AC25" s="11">
        <f t="shared" si="24"/>
        <v>0</v>
      </c>
      <c r="AD25" s="11">
        <f t="shared" si="24"/>
        <v>0</v>
      </c>
      <c r="AE25" s="11">
        <f t="shared" si="24"/>
        <v>0</v>
      </c>
      <c r="AF25" s="11">
        <f t="shared" si="24"/>
        <v>0</v>
      </c>
      <c r="AG25" s="11">
        <f t="shared" si="24"/>
        <v>0</v>
      </c>
      <c r="AH25" s="11">
        <f t="shared" si="24"/>
        <v>1</v>
      </c>
      <c r="AI25" s="11">
        <f t="shared" si="24"/>
        <v>1</v>
      </c>
      <c r="AJ25" s="11">
        <f t="shared" si="24"/>
        <v>0</v>
      </c>
      <c r="AK25" s="11">
        <f t="shared" si="24"/>
        <v>0</v>
      </c>
      <c r="AL25" s="11">
        <f t="shared" si="24"/>
        <v>0</v>
      </c>
      <c r="AM25" s="11">
        <f t="shared" si="24"/>
        <v>0</v>
      </c>
      <c r="AN25" s="11">
        <f t="shared" si="24"/>
        <v>1</v>
      </c>
      <c r="AO25" s="11">
        <f t="shared" si="24"/>
        <v>0</v>
      </c>
      <c r="AP25" s="11">
        <f t="shared" si="24"/>
        <v>0</v>
      </c>
      <c r="AQ25" s="11">
        <f t="shared" si="24"/>
        <v>0</v>
      </c>
      <c r="AR25" s="11">
        <f t="shared" si="24"/>
        <v>0</v>
      </c>
      <c r="AS25" s="11">
        <f t="shared" si="24"/>
        <v>1</v>
      </c>
      <c r="AT25" s="11">
        <f t="shared" si="24"/>
        <v>0</v>
      </c>
      <c r="AU25" s="11">
        <f aca="true" t="shared" si="25" ref="AU25:BA25">IF(AU22&lt;&gt;"",IF(AU22&lt;AU24,1,0))</f>
        <v>0</v>
      </c>
      <c r="AV25" s="11">
        <f t="shared" si="25"/>
        <v>0</v>
      </c>
      <c r="AW25" s="11">
        <f t="shared" si="25"/>
        <v>0</v>
      </c>
      <c r="AX25" s="11">
        <f t="shared" si="25"/>
        <v>1</v>
      </c>
      <c r="AY25" s="11">
        <f t="shared" si="25"/>
        <v>0</v>
      </c>
      <c r="AZ25" s="11">
        <f t="shared" si="25"/>
        <v>1</v>
      </c>
      <c r="BA25" s="11">
        <f t="shared" si="25"/>
        <v>1</v>
      </c>
      <c r="BB25" s="11">
        <f>IF(BB22&lt;&gt;"",IF(BB22&lt;BB24,1,0))</f>
        <v>0</v>
      </c>
      <c r="BC25" s="11">
        <f>IF(BC22&lt;&gt;"",IF(BC22&lt;BC24,1,0))</f>
        <v>0</v>
      </c>
    </row>
    <row r="26" spans="1:55" ht="0.75" customHeight="1">
      <c r="A26" s="17"/>
      <c r="B26" s="17"/>
      <c r="C26" s="6"/>
      <c r="D26" s="17"/>
      <c r="E26" s="17"/>
      <c r="F26" s="4"/>
      <c r="G26" s="11">
        <f aca="true" t="shared" si="26" ref="G26:Z26">IF(G22&lt;&gt;"",IF(G22=G24,1,0))</f>
        <v>0</v>
      </c>
      <c r="H26" s="11">
        <f t="shared" si="26"/>
        <v>0</v>
      </c>
      <c r="I26" s="11">
        <f t="shared" si="26"/>
        <v>0</v>
      </c>
      <c r="J26" s="11">
        <f t="shared" si="26"/>
        <v>0</v>
      </c>
      <c r="K26" s="11">
        <f t="shared" si="26"/>
        <v>0</v>
      </c>
      <c r="L26" s="11">
        <f t="shared" si="26"/>
        <v>0</v>
      </c>
      <c r="M26" s="11">
        <f t="shared" si="26"/>
        <v>0</v>
      </c>
      <c r="N26" s="11">
        <f t="shared" si="26"/>
        <v>0</v>
      </c>
      <c r="O26" s="11">
        <f t="shared" si="26"/>
        <v>0</v>
      </c>
      <c r="P26" s="11">
        <f t="shared" si="26"/>
        <v>0</v>
      </c>
      <c r="Q26" s="11">
        <f t="shared" si="26"/>
        <v>0</v>
      </c>
      <c r="R26" s="11">
        <f t="shared" si="26"/>
        <v>0</v>
      </c>
      <c r="S26" s="11">
        <f t="shared" si="26"/>
        <v>0</v>
      </c>
      <c r="T26" s="11">
        <f t="shared" si="26"/>
        <v>0</v>
      </c>
      <c r="U26" s="11">
        <f t="shared" si="26"/>
        <v>0</v>
      </c>
      <c r="V26" s="11">
        <f t="shared" si="26"/>
        <v>0</v>
      </c>
      <c r="W26" s="11">
        <f t="shared" si="26"/>
        <v>0</v>
      </c>
      <c r="X26" s="11">
        <f t="shared" si="26"/>
        <v>1</v>
      </c>
      <c r="Y26" s="11">
        <f t="shared" si="26"/>
        <v>0</v>
      </c>
      <c r="Z26" s="11">
        <f t="shared" si="26"/>
        <v>0</v>
      </c>
      <c r="AA26" s="11">
        <f aca="true" t="shared" si="27" ref="AA26:AN26">IF(AA22&lt;&gt;"",IF(AA22=AA24,1,0))</f>
        <v>1</v>
      </c>
      <c r="AB26" s="11">
        <f t="shared" si="27"/>
        <v>0</v>
      </c>
      <c r="AC26" s="11">
        <f t="shared" si="27"/>
        <v>1</v>
      </c>
      <c r="AD26" s="11">
        <f t="shared" si="27"/>
        <v>0</v>
      </c>
      <c r="AE26" s="11">
        <f t="shared" si="27"/>
        <v>1</v>
      </c>
      <c r="AF26" s="11">
        <f t="shared" si="27"/>
        <v>0</v>
      </c>
      <c r="AG26" s="11">
        <f t="shared" si="27"/>
        <v>0</v>
      </c>
      <c r="AH26" s="11">
        <f t="shared" si="27"/>
        <v>0</v>
      </c>
      <c r="AI26" s="11">
        <f t="shared" si="27"/>
        <v>0</v>
      </c>
      <c r="AJ26" s="11">
        <f t="shared" si="27"/>
        <v>0</v>
      </c>
      <c r="AK26" s="11">
        <f t="shared" si="27"/>
        <v>0</v>
      </c>
      <c r="AL26" s="11">
        <f t="shared" si="27"/>
        <v>0</v>
      </c>
      <c r="AM26" s="11">
        <f t="shared" si="27"/>
        <v>0</v>
      </c>
      <c r="AN26" s="11">
        <f t="shared" si="27"/>
        <v>0</v>
      </c>
      <c r="AO26" s="11">
        <f aca="true" t="shared" si="28" ref="AO26:AT26">IF(AO22&lt;&gt;"",IF(AO22=AO24,1,0))</f>
        <v>0</v>
      </c>
      <c r="AP26" s="11">
        <f t="shared" si="28"/>
        <v>0</v>
      </c>
      <c r="AQ26" s="11">
        <f t="shared" si="28"/>
        <v>0</v>
      </c>
      <c r="AR26" s="11">
        <f t="shared" si="28"/>
        <v>0</v>
      </c>
      <c r="AS26" s="11">
        <f t="shared" si="28"/>
        <v>0</v>
      </c>
      <c r="AT26" s="11">
        <f t="shared" si="28"/>
        <v>0</v>
      </c>
      <c r="AU26" s="11">
        <f aca="true" t="shared" si="29" ref="AU26:BA26">IF(AU22&lt;&gt;"",IF(AU22=AU24,1,0))</f>
        <v>0</v>
      </c>
      <c r="AV26" s="11">
        <f t="shared" si="29"/>
        <v>0</v>
      </c>
      <c r="AW26" s="11">
        <f t="shared" si="29"/>
        <v>0</v>
      </c>
      <c r="AX26" s="11">
        <f t="shared" si="29"/>
        <v>0</v>
      </c>
      <c r="AY26" s="11">
        <f t="shared" si="29"/>
        <v>0</v>
      </c>
      <c r="AZ26" s="11">
        <f t="shared" si="29"/>
        <v>0</v>
      </c>
      <c r="BA26" s="11">
        <f t="shared" si="29"/>
        <v>0</v>
      </c>
      <c r="BB26" s="11">
        <f>IF(BB22&lt;&gt;"",IF(BB22=BB24,1,0))</f>
        <v>0</v>
      </c>
      <c r="BC26" s="11">
        <f>IF(BC22&lt;&gt;"",IF(BC22=BC24,1,0))</f>
        <v>0</v>
      </c>
    </row>
    <row r="28" spans="1:33" ht="63" customHeight="1">
      <c r="A28" s="9"/>
      <c r="B28" s="11"/>
      <c r="C28" s="19">
        <f>B31+B32+B33</f>
        <v>27</v>
      </c>
      <c r="D28" s="11"/>
      <c r="E28" s="11"/>
      <c r="F28" s="9"/>
      <c r="G28" s="21" t="s">
        <v>252</v>
      </c>
      <c r="H28" s="21" t="s">
        <v>21</v>
      </c>
      <c r="I28" s="21" t="s">
        <v>21</v>
      </c>
      <c r="J28" s="21" t="s">
        <v>21</v>
      </c>
      <c r="K28" s="21" t="s">
        <v>21</v>
      </c>
      <c r="L28" s="21" t="s">
        <v>57</v>
      </c>
      <c r="M28" s="21" t="s">
        <v>57</v>
      </c>
      <c r="N28" s="21" t="s">
        <v>58</v>
      </c>
      <c r="O28" s="21" t="s">
        <v>58</v>
      </c>
      <c r="P28" s="21" t="s">
        <v>258</v>
      </c>
      <c r="Q28" s="21" t="s">
        <v>28</v>
      </c>
      <c r="R28" s="21" t="s">
        <v>28</v>
      </c>
      <c r="S28" s="21" t="s">
        <v>60</v>
      </c>
      <c r="T28" s="21" t="s">
        <v>60</v>
      </c>
      <c r="U28" s="21" t="s">
        <v>63</v>
      </c>
      <c r="V28" s="21" t="s">
        <v>32</v>
      </c>
      <c r="W28" s="21" t="s">
        <v>65</v>
      </c>
      <c r="X28" s="21" t="s">
        <v>138</v>
      </c>
      <c r="Y28" s="21" t="s">
        <v>228</v>
      </c>
      <c r="Z28" s="21" t="s">
        <v>250</v>
      </c>
      <c r="AA28" s="21" t="s">
        <v>261</v>
      </c>
      <c r="AB28" s="21" t="s">
        <v>275</v>
      </c>
      <c r="AC28" s="21" t="s">
        <v>291</v>
      </c>
      <c r="AD28" s="21" t="s">
        <v>309</v>
      </c>
      <c r="AE28" s="21" t="s">
        <v>320</v>
      </c>
      <c r="AF28" s="21" t="s">
        <v>342</v>
      </c>
      <c r="AG28" s="21" t="s">
        <v>342</v>
      </c>
    </row>
    <row r="29" spans="1:33" ht="6.75" customHeight="1">
      <c r="A29" s="9"/>
      <c r="B29" s="11"/>
      <c r="C29" s="10"/>
      <c r="D29" s="11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0.75" customHeight="1">
      <c r="A30" s="9"/>
      <c r="B30" s="11"/>
      <c r="C30" s="10"/>
      <c r="D30" s="11"/>
      <c r="E30" s="11"/>
      <c r="F30" s="9"/>
      <c r="G30" s="11">
        <f>IF(G31&lt;&gt;"",IF(G31&gt;G33,1,0))</f>
        <v>0</v>
      </c>
      <c r="H30" s="11">
        <f aca="true" t="shared" si="30" ref="H30:P30">IF(H31&lt;&gt;"",IF(H31&gt;H33,1,0))</f>
        <v>0</v>
      </c>
      <c r="I30" s="11">
        <f t="shared" si="30"/>
        <v>1</v>
      </c>
      <c r="J30" s="11">
        <f t="shared" si="30"/>
        <v>0</v>
      </c>
      <c r="K30" s="11">
        <f t="shared" si="30"/>
        <v>0</v>
      </c>
      <c r="L30" s="11">
        <f t="shared" si="30"/>
        <v>0</v>
      </c>
      <c r="M30" s="11">
        <f t="shared" si="30"/>
        <v>1</v>
      </c>
      <c r="N30" s="11">
        <f t="shared" si="30"/>
        <v>0</v>
      </c>
      <c r="O30" s="11">
        <f t="shared" si="30"/>
        <v>0</v>
      </c>
      <c r="P30" s="11">
        <f t="shared" si="30"/>
        <v>1</v>
      </c>
      <c r="Q30" s="11">
        <f aca="true" t="shared" si="31" ref="Q30:W30">IF(Q31&lt;&gt;"",IF(Q31&gt;Q33,1,0))</f>
        <v>0</v>
      </c>
      <c r="R30" s="11">
        <f t="shared" si="31"/>
        <v>1</v>
      </c>
      <c r="S30" s="11">
        <f t="shared" si="31"/>
        <v>0</v>
      </c>
      <c r="T30" s="11">
        <f t="shared" si="31"/>
        <v>0</v>
      </c>
      <c r="U30" s="11">
        <f t="shared" si="31"/>
        <v>1</v>
      </c>
      <c r="V30" s="11">
        <f t="shared" si="31"/>
        <v>0</v>
      </c>
      <c r="W30" s="11">
        <f t="shared" si="31"/>
        <v>0</v>
      </c>
      <c r="X30" s="11">
        <f aca="true" t="shared" si="32" ref="X30:AC30">IF(X31&lt;&gt;"",IF(X31&gt;X33,1,0))</f>
        <v>0</v>
      </c>
      <c r="Y30" s="11">
        <f t="shared" si="32"/>
        <v>0</v>
      </c>
      <c r="Z30" s="11">
        <f t="shared" si="32"/>
        <v>0</v>
      </c>
      <c r="AA30" s="11">
        <f t="shared" si="32"/>
        <v>0</v>
      </c>
      <c r="AB30" s="11">
        <f t="shared" si="32"/>
        <v>0</v>
      </c>
      <c r="AC30" s="11">
        <f t="shared" si="32"/>
        <v>0</v>
      </c>
      <c r="AD30" s="11">
        <f>IF(AD31&lt;&gt;"",IF(AD31&gt;AD33,1,0))</f>
        <v>0</v>
      </c>
      <c r="AE30" s="11">
        <f>IF(AE31&lt;&gt;"",IF(AE31&gt;AE33,1,0))</f>
        <v>0</v>
      </c>
      <c r="AF30" s="11">
        <f>IF(AF31&lt;&gt;"",IF(AF31&gt;AF33,1,0))</f>
        <v>1</v>
      </c>
      <c r="AG30" s="11">
        <f>IF(AG31&lt;&gt;"",IF(AG31&gt;AG33,1,0))</f>
        <v>0</v>
      </c>
    </row>
    <row r="31" spans="1:33" ht="12.75">
      <c r="A31" s="12" t="s">
        <v>12</v>
      </c>
      <c r="B31" s="12">
        <f>SUM(G30:DE30)</f>
        <v>6</v>
      </c>
      <c r="C31" s="11" t="s">
        <v>10</v>
      </c>
      <c r="D31" s="12">
        <f>SUM(G31:DE31)</f>
        <v>39</v>
      </c>
      <c r="E31" s="12" t="s">
        <v>14</v>
      </c>
      <c r="F31" s="9"/>
      <c r="G31" s="13">
        <v>3</v>
      </c>
      <c r="H31" s="13">
        <v>2</v>
      </c>
      <c r="I31" s="13">
        <v>4</v>
      </c>
      <c r="J31" s="13">
        <v>1</v>
      </c>
      <c r="K31" s="13">
        <v>1</v>
      </c>
      <c r="L31" s="13">
        <v>1</v>
      </c>
      <c r="M31" s="13">
        <v>3</v>
      </c>
      <c r="N31" s="13">
        <v>1</v>
      </c>
      <c r="O31" s="13">
        <v>0</v>
      </c>
      <c r="P31" s="13">
        <v>2</v>
      </c>
      <c r="Q31" s="13">
        <v>2</v>
      </c>
      <c r="R31" s="13">
        <v>1</v>
      </c>
      <c r="S31" s="13">
        <v>1</v>
      </c>
      <c r="T31" s="13">
        <v>0</v>
      </c>
      <c r="U31" s="13">
        <v>3</v>
      </c>
      <c r="V31" s="13">
        <v>2</v>
      </c>
      <c r="W31" s="13">
        <v>1</v>
      </c>
      <c r="X31" s="13">
        <v>0</v>
      </c>
      <c r="Y31" s="13">
        <v>2</v>
      </c>
      <c r="Z31" s="13">
        <v>2</v>
      </c>
      <c r="AA31" s="13">
        <v>0</v>
      </c>
      <c r="AB31" s="13">
        <v>0</v>
      </c>
      <c r="AC31" s="13">
        <v>0</v>
      </c>
      <c r="AD31" s="13">
        <v>0</v>
      </c>
      <c r="AE31" s="13">
        <v>2</v>
      </c>
      <c r="AF31" s="13">
        <v>3</v>
      </c>
      <c r="AG31" s="13">
        <v>2</v>
      </c>
    </row>
    <row r="32" spans="1:33" ht="12.75">
      <c r="A32" s="12" t="s">
        <v>13</v>
      </c>
      <c r="B32" s="12">
        <f>SUM(G35:DE35)</f>
        <v>6</v>
      </c>
      <c r="C32" s="11" t="s">
        <v>11</v>
      </c>
      <c r="D32" s="14">
        <f>D31-D33</f>
        <v>-19</v>
      </c>
      <c r="E32" s="12" t="s">
        <v>15</v>
      </c>
      <c r="F32" s="9"/>
      <c r="G32" s="11" t="s">
        <v>11</v>
      </c>
      <c r="H32" s="11" t="s">
        <v>11</v>
      </c>
      <c r="I32" s="11" t="s">
        <v>11</v>
      </c>
      <c r="J32" s="11" t="s">
        <v>11</v>
      </c>
      <c r="K32" s="11" t="s">
        <v>11</v>
      </c>
      <c r="L32" s="11" t="s">
        <v>11</v>
      </c>
      <c r="M32" s="11" t="s">
        <v>11</v>
      </c>
      <c r="N32" s="11" t="s">
        <v>11</v>
      </c>
      <c r="O32" s="11" t="s">
        <v>11</v>
      </c>
      <c r="P32" s="11" t="s">
        <v>11</v>
      </c>
      <c r="Q32" s="11" t="s">
        <v>11</v>
      </c>
      <c r="R32" s="11" t="s">
        <v>11</v>
      </c>
      <c r="S32" s="11" t="s">
        <v>11</v>
      </c>
      <c r="T32" s="11" t="s">
        <v>11</v>
      </c>
      <c r="U32" s="11" t="s">
        <v>11</v>
      </c>
      <c r="V32" s="11" t="s">
        <v>11</v>
      </c>
      <c r="W32" s="11" t="s">
        <v>11</v>
      </c>
      <c r="X32" s="11" t="s">
        <v>11</v>
      </c>
      <c r="Y32" s="11" t="s">
        <v>11</v>
      </c>
      <c r="Z32" s="11" t="s">
        <v>11</v>
      </c>
      <c r="AA32" s="11" t="s">
        <v>11</v>
      </c>
      <c r="AB32" s="11" t="s">
        <v>11</v>
      </c>
      <c r="AC32" s="11" t="s">
        <v>11</v>
      </c>
      <c r="AD32" s="11" t="s">
        <v>11</v>
      </c>
      <c r="AE32" s="11" t="s">
        <v>11</v>
      </c>
      <c r="AF32" s="11" t="s">
        <v>11</v>
      </c>
      <c r="AG32" s="11" t="s">
        <v>11</v>
      </c>
    </row>
    <row r="33" spans="1:33" ht="12.75">
      <c r="A33" s="12" t="s">
        <v>12</v>
      </c>
      <c r="B33" s="12">
        <f>SUM(G34:DE34)</f>
        <v>15</v>
      </c>
      <c r="C33" s="11" t="s">
        <v>4</v>
      </c>
      <c r="D33" s="12">
        <f>SUM(G33:DE33)</f>
        <v>58</v>
      </c>
      <c r="E33" s="12" t="s">
        <v>14</v>
      </c>
      <c r="F33" s="9"/>
      <c r="G33" s="13">
        <v>4</v>
      </c>
      <c r="H33" s="13">
        <v>2</v>
      </c>
      <c r="I33" s="13">
        <v>2</v>
      </c>
      <c r="J33" s="13">
        <v>5</v>
      </c>
      <c r="K33" s="13">
        <v>3</v>
      </c>
      <c r="L33" s="13">
        <v>3</v>
      </c>
      <c r="M33" s="13">
        <v>1</v>
      </c>
      <c r="N33" s="13">
        <v>2</v>
      </c>
      <c r="O33" s="13">
        <v>3</v>
      </c>
      <c r="P33" s="13">
        <v>0</v>
      </c>
      <c r="Q33" s="13">
        <v>2</v>
      </c>
      <c r="R33" s="13">
        <v>0</v>
      </c>
      <c r="S33" s="13">
        <v>2</v>
      </c>
      <c r="T33" s="13">
        <v>1</v>
      </c>
      <c r="U33" s="13">
        <v>2</v>
      </c>
      <c r="V33" s="13">
        <v>2</v>
      </c>
      <c r="W33" s="13">
        <v>3</v>
      </c>
      <c r="X33" s="13">
        <v>3</v>
      </c>
      <c r="Y33" s="13">
        <v>5</v>
      </c>
      <c r="Z33" s="13">
        <v>2</v>
      </c>
      <c r="AA33" s="13">
        <v>0</v>
      </c>
      <c r="AB33" s="13">
        <v>1</v>
      </c>
      <c r="AC33" s="13">
        <v>1</v>
      </c>
      <c r="AD33" s="13">
        <v>3</v>
      </c>
      <c r="AE33" s="13">
        <v>4</v>
      </c>
      <c r="AF33" s="13">
        <v>0</v>
      </c>
      <c r="AG33" s="13">
        <v>2</v>
      </c>
    </row>
    <row r="34" spans="1:33" ht="0.75" customHeight="1">
      <c r="A34" s="16"/>
      <c r="B34" s="16"/>
      <c r="C34" s="11"/>
      <c r="D34" s="16"/>
      <c r="E34" s="16"/>
      <c r="F34" s="9"/>
      <c r="G34" s="11">
        <f aca="true" t="shared" si="33" ref="G34:AB34">IF(G31&lt;&gt;"",IF(G31&lt;G33,1,0))</f>
        <v>1</v>
      </c>
      <c r="H34" s="11">
        <f t="shared" si="33"/>
        <v>0</v>
      </c>
      <c r="I34" s="11">
        <f t="shared" si="33"/>
        <v>0</v>
      </c>
      <c r="J34" s="11">
        <f t="shared" si="33"/>
        <v>1</v>
      </c>
      <c r="K34" s="11">
        <f t="shared" si="33"/>
        <v>1</v>
      </c>
      <c r="L34" s="11">
        <f t="shared" si="33"/>
        <v>1</v>
      </c>
      <c r="M34" s="11">
        <f t="shared" si="33"/>
        <v>0</v>
      </c>
      <c r="N34" s="11">
        <f t="shared" si="33"/>
        <v>1</v>
      </c>
      <c r="O34" s="11">
        <f t="shared" si="33"/>
        <v>1</v>
      </c>
      <c r="P34" s="11">
        <f t="shared" si="33"/>
        <v>0</v>
      </c>
      <c r="Q34" s="11">
        <f t="shared" si="33"/>
        <v>0</v>
      </c>
      <c r="R34" s="11">
        <f t="shared" si="33"/>
        <v>0</v>
      </c>
      <c r="S34" s="11">
        <f t="shared" si="33"/>
        <v>1</v>
      </c>
      <c r="T34" s="11">
        <f t="shared" si="33"/>
        <v>1</v>
      </c>
      <c r="U34" s="11">
        <f t="shared" si="33"/>
        <v>0</v>
      </c>
      <c r="V34" s="11">
        <f t="shared" si="33"/>
        <v>0</v>
      </c>
      <c r="W34" s="11">
        <f t="shared" si="33"/>
        <v>1</v>
      </c>
      <c r="X34" s="11">
        <f t="shared" si="33"/>
        <v>1</v>
      </c>
      <c r="Y34" s="11">
        <f t="shared" si="33"/>
        <v>1</v>
      </c>
      <c r="Z34" s="11">
        <f t="shared" si="33"/>
        <v>0</v>
      </c>
      <c r="AA34" s="11">
        <f t="shared" si="33"/>
        <v>0</v>
      </c>
      <c r="AB34" s="11">
        <f t="shared" si="33"/>
        <v>1</v>
      </c>
      <c r="AC34" s="11">
        <f>IF(AC31&lt;&gt;"",IF(AC31&lt;AC33,1,0))</f>
        <v>1</v>
      </c>
      <c r="AD34" s="11">
        <f>IF(AD31&lt;&gt;"",IF(AD31&lt;AD33,1,0))</f>
        <v>1</v>
      </c>
      <c r="AE34" s="11">
        <f>IF(AE31&lt;&gt;"",IF(AE31&lt;AE33,1,0))</f>
        <v>1</v>
      </c>
      <c r="AF34" s="11">
        <f>IF(AF31&lt;&gt;"",IF(AF31&lt;AF33,1,0))</f>
        <v>0</v>
      </c>
      <c r="AG34" s="11">
        <f>IF(AG31&lt;&gt;"",IF(AG31&lt;AG33,1,0))</f>
        <v>0</v>
      </c>
    </row>
    <row r="35" spans="1:33" ht="0.75" customHeight="1">
      <c r="A35" s="16"/>
      <c r="B35" s="16"/>
      <c r="C35" s="11"/>
      <c r="D35" s="16"/>
      <c r="E35" s="16"/>
      <c r="F35" s="9"/>
      <c r="G35" s="11">
        <f>IF(G31&lt;&gt;"",IF(G31=G33,1,0))</f>
        <v>0</v>
      </c>
      <c r="H35" s="11">
        <f aca="true" t="shared" si="34" ref="H35:P35">IF(H31&lt;&gt;"",IF(H31=H33,1,0))</f>
        <v>1</v>
      </c>
      <c r="I35" s="11">
        <f t="shared" si="34"/>
        <v>0</v>
      </c>
      <c r="J35" s="11">
        <f t="shared" si="34"/>
        <v>0</v>
      </c>
      <c r="K35" s="11">
        <f t="shared" si="34"/>
        <v>0</v>
      </c>
      <c r="L35" s="11">
        <f t="shared" si="34"/>
        <v>0</v>
      </c>
      <c r="M35" s="11">
        <f t="shared" si="34"/>
        <v>0</v>
      </c>
      <c r="N35" s="11">
        <f t="shared" si="34"/>
        <v>0</v>
      </c>
      <c r="O35" s="11">
        <f t="shared" si="34"/>
        <v>0</v>
      </c>
      <c r="P35" s="11">
        <f t="shared" si="34"/>
        <v>0</v>
      </c>
      <c r="Q35" s="11">
        <f aca="true" t="shared" si="35" ref="Q35:W35">IF(Q31&lt;&gt;"",IF(Q31=Q33,1,0))</f>
        <v>1</v>
      </c>
      <c r="R35" s="11">
        <f t="shared" si="35"/>
        <v>0</v>
      </c>
      <c r="S35" s="11">
        <f t="shared" si="35"/>
        <v>0</v>
      </c>
      <c r="T35" s="11">
        <f t="shared" si="35"/>
        <v>0</v>
      </c>
      <c r="U35" s="11">
        <f t="shared" si="35"/>
        <v>0</v>
      </c>
      <c r="V35" s="11">
        <f t="shared" si="35"/>
        <v>1</v>
      </c>
      <c r="W35" s="11">
        <f t="shared" si="35"/>
        <v>0</v>
      </c>
      <c r="X35" s="11">
        <f aca="true" t="shared" si="36" ref="X35:AC35">IF(X31&lt;&gt;"",IF(X31=X33,1,0))</f>
        <v>0</v>
      </c>
      <c r="Y35" s="11">
        <f t="shared" si="36"/>
        <v>0</v>
      </c>
      <c r="Z35" s="11">
        <f t="shared" si="36"/>
        <v>1</v>
      </c>
      <c r="AA35" s="11">
        <f t="shared" si="36"/>
        <v>1</v>
      </c>
      <c r="AB35" s="11">
        <f t="shared" si="36"/>
        <v>0</v>
      </c>
      <c r="AC35" s="11">
        <f t="shared" si="36"/>
        <v>0</v>
      </c>
      <c r="AD35" s="11">
        <f>IF(AD31&lt;&gt;"",IF(AD31=AD33,1,0))</f>
        <v>0</v>
      </c>
      <c r="AE35" s="11">
        <f>IF(AE31&lt;&gt;"",IF(AE31=AE33,1,0))</f>
        <v>0</v>
      </c>
      <c r="AF35" s="11">
        <f>IF(AF31&lt;&gt;"",IF(AF31=AF33,1,0))</f>
        <v>0</v>
      </c>
      <c r="AG35" s="11">
        <f>IF(AG31&lt;&gt;"",IF(AG31=AG33,1,0))</f>
        <v>1</v>
      </c>
    </row>
    <row r="37" spans="1:44" ht="63" customHeight="1">
      <c r="A37" s="4"/>
      <c r="B37" s="6"/>
      <c r="C37" s="18">
        <f>B40+B41+B42</f>
        <v>38</v>
      </c>
      <c r="D37" s="6"/>
      <c r="E37" s="6"/>
      <c r="F37" s="4"/>
      <c r="G37" s="20" t="s">
        <v>252</v>
      </c>
      <c r="H37" s="20" t="s">
        <v>253</v>
      </c>
      <c r="I37" s="20" t="s">
        <v>21</v>
      </c>
      <c r="J37" s="20" t="s">
        <v>21</v>
      </c>
      <c r="K37" s="20" t="s">
        <v>21</v>
      </c>
      <c r="L37" s="20" t="s">
        <v>21</v>
      </c>
      <c r="M37" s="20" t="s">
        <v>30</v>
      </c>
      <c r="N37" s="20" t="s">
        <v>22</v>
      </c>
      <c r="O37" s="20" t="s">
        <v>22</v>
      </c>
      <c r="P37" s="20" t="s">
        <v>22</v>
      </c>
      <c r="Q37" s="20" t="s">
        <v>22</v>
      </c>
      <c r="R37" s="20" t="s">
        <v>24</v>
      </c>
      <c r="S37" s="20" t="s">
        <v>24</v>
      </c>
      <c r="T37" s="20" t="s">
        <v>26</v>
      </c>
      <c r="U37" s="20" t="s">
        <v>26</v>
      </c>
      <c r="V37" s="20" t="s">
        <v>258</v>
      </c>
      <c r="W37" s="20" t="s">
        <v>59</v>
      </c>
      <c r="X37" s="20" t="s">
        <v>59</v>
      </c>
      <c r="Y37" s="20" t="s">
        <v>45</v>
      </c>
      <c r="Z37" s="20" t="s">
        <v>45</v>
      </c>
      <c r="AA37" s="20" t="s">
        <v>66</v>
      </c>
      <c r="AB37" s="20" t="s">
        <v>66</v>
      </c>
      <c r="AC37" s="20" t="s">
        <v>36</v>
      </c>
      <c r="AD37" s="20" t="s">
        <v>138</v>
      </c>
      <c r="AE37" s="20" t="s">
        <v>137</v>
      </c>
      <c r="AF37" s="20" t="s">
        <v>219</v>
      </c>
      <c r="AG37" s="20" t="s">
        <v>221</v>
      </c>
      <c r="AH37" s="20" t="s">
        <v>229</v>
      </c>
      <c r="AI37" s="20" t="s">
        <v>250</v>
      </c>
      <c r="AJ37" s="20" t="s">
        <v>264</v>
      </c>
      <c r="AK37" s="20" t="s">
        <v>261</v>
      </c>
      <c r="AL37" s="20" t="s">
        <v>277</v>
      </c>
      <c r="AM37" s="20" t="s">
        <v>278</v>
      </c>
      <c r="AN37" s="20" t="s">
        <v>291</v>
      </c>
      <c r="AO37" s="20" t="s">
        <v>293</v>
      </c>
      <c r="AP37" s="20" t="s">
        <v>307</v>
      </c>
      <c r="AQ37" s="20" t="s">
        <v>309</v>
      </c>
      <c r="AR37" s="20" t="s">
        <v>320</v>
      </c>
    </row>
    <row r="38" spans="1:44" ht="6.75" customHeight="1">
      <c r="A38" s="4"/>
      <c r="B38" s="6"/>
      <c r="C38" s="5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0.75" customHeight="1">
      <c r="A39" s="4"/>
      <c r="B39" s="6"/>
      <c r="C39" s="5"/>
      <c r="D39" s="6"/>
      <c r="E39" s="6"/>
      <c r="F39" s="4"/>
      <c r="G39" s="11">
        <f>IF(G40&lt;&gt;"",IF(G40&gt;G42,1,0))</f>
        <v>1</v>
      </c>
      <c r="H39" s="11">
        <f>IF(H40&lt;&gt;"",IF(H40&gt;H42,1,0))</f>
        <v>0</v>
      </c>
      <c r="I39" s="11">
        <f aca="true" t="shared" si="37" ref="I39:V39">IF(I40&lt;&gt;"",IF(I40&gt;I42,1,0))</f>
        <v>1</v>
      </c>
      <c r="J39" s="11">
        <f t="shared" si="37"/>
        <v>1</v>
      </c>
      <c r="K39" s="11">
        <f t="shared" si="37"/>
        <v>0</v>
      </c>
      <c r="L39" s="11">
        <f t="shared" si="37"/>
        <v>0</v>
      </c>
      <c r="M39" s="11">
        <f t="shared" si="37"/>
        <v>0</v>
      </c>
      <c r="N39" s="11">
        <f t="shared" si="37"/>
        <v>1</v>
      </c>
      <c r="O39" s="11">
        <f t="shared" si="37"/>
        <v>1</v>
      </c>
      <c r="P39" s="11">
        <f t="shared" si="37"/>
        <v>0</v>
      </c>
      <c r="Q39" s="11">
        <f t="shared" si="37"/>
        <v>0</v>
      </c>
      <c r="R39" s="11">
        <f t="shared" si="37"/>
        <v>1</v>
      </c>
      <c r="S39" s="11">
        <f t="shared" si="37"/>
        <v>0</v>
      </c>
      <c r="T39" s="11">
        <f t="shared" si="37"/>
        <v>0</v>
      </c>
      <c r="U39" s="11">
        <f t="shared" si="37"/>
        <v>1</v>
      </c>
      <c r="V39" s="11">
        <f t="shared" si="37"/>
        <v>1</v>
      </c>
      <c r="W39" s="11">
        <f aca="true" t="shared" si="38" ref="W39:AD39">IF(W40&lt;&gt;"",IF(W40&gt;W42,1,0))</f>
        <v>1</v>
      </c>
      <c r="X39" s="11">
        <f t="shared" si="38"/>
        <v>1</v>
      </c>
      <c r="Y39" s="11">
        <f t="shared" si="38"/>
        <v>1</v>
      </c>
      <c r="Z39" s="11">
        <f t="shared" si="38"/>
        <v>1</v>
      </c>
      <c r="AA39" s="11">
        <f t="shared" si="38"/>
        <v>1</v>
      </c>
      <c r="AB39" s="11">
        <f t="shared" si="38"/>
        <v>0</v>
      </c>
      <c r="AC39" s="11">
        <f t="shared" si="38"/>
        <v>1</v>
      </c>
      <c r="AD39" s="11">
        <f t="shared" si="38"/>
        <v>1</v>
      </c>
      <c r="AE39" s="11">
        <f aca="true" t="shared" si="39" ref="AE39:AJ39">IF(AE40&lt;&gt;"",IF(AE40&gt;AE42,1,0))</f>
        <v>0</v>
      </c>
      <c r="AF39" s="11">
        <f t="shared" si="39"/>
        <v>1</v>
      </c>
      <c r="AG39" s="11">
        <f t="shared" si="39"/>
        <v>0</v>
      </c>
      <c r="AH39" s="11">
        <f t="shared" si="39"/>
        <v>0</v>
      </c>
      <c r="AI39" s="11">
        <f t="shared" si="39"/>
        <v>0</v>
      </c>
      <c r="AJ39" s="11">
        <f t="shared" si="39"/>
        <v>0</v>
      </c>
      <c r="AK39" s="11">
        <f aca="true" t="shared" si="40" ref="AK39:AP39">IF(AK40&lt;&gt;"",IF(AK40&gt;AK42,1,0))</f>
        <v>0</v>
      </c>
      <c r="AL39" s="11">
        <f t="shared" si="40"/>
        <v>0</v>
      </c>
      <c r="AM39" s="11">
        <f t="shared" si="40"/>
        <v>0</v>
      </c>
      <c r="AN39" s="11">
        <f t="shared" si="40"/>
        <v>1</v>
      </c>
      <c r="AO39" s="11">
        <f t="shared" si="40"/>
        <v>1</v>
      </c>
      <c r="AP39" s="11">
        <f t="shared" si="40"/>
        <v>0</v>
      </c>
      <c r="AQ39" s="11">
        <f>IF(AQ40&lt;&gt;"",IF(AQ40&gt;AQ42,1,0))</f>
        <v>0</v>
      </c>
      <c r="AR39" s="11">
        <f>IF(AR40&lt;&gt;"",IF(AR40&gt;AR42,1,0))</f>
        <v>1</v>
      </c>
    </row>
    <row r="40" spans="1:44" ht="12.75">
      <c r="A40" s="7" t="s">
        <v>12</v>
      </c>
      <c r="B40" s="7">
        <f>SUM(G39:DE39)</f>
        <v>19</v>
      </c>
      <c r="C40" s="6" t="s">
        <v>5</v>
      </c>
      <c r="D40" s="7">
        <f>SUM(G40:DE40)</f>
        <v>99</v>
      </c>
      <c r="E40" s="7" t="s">
        <v>14</v>
      </c>
      <c r="F40" s="4"/>
      <c r="G40" s="8">
        <v>4</v>
      </c>
      <c r="H40" s="8">
        <v>2</v>
      </c>
      <c r="I40" s="8">
        <v>2</v>
      </c>
      <c r="J40" s="8">
        <v>6</v>
      </c>
      <c r="K40" s="8">
        <v>1</v>
      </c>
      <c r="L40" s="8">
        <v>2</v>
      </c>
      <c r="M40" s="8">
        <v>2</v>
      </c>
      <c r="N40" s="8">
        <v>8</v>
      </c>
      <c r="O40" s="8">
        <v>8</v>
      </c>
      <c r="P40" s="8">
        <v>3</v>
      </c>
      <c r="Q40" s="8">
        <v>3</v>
      </c>
      <c r="R40" s="8">
        <v>3</v>
      </c>
      <c r="S40" s="8">
        <v>2</v>
      </c>
      <c r="T40" s="8">
        <v>4</v>
      </c>
      <c r="U40" s="8">
        <v>3</v>
      </c>
      <c r="V40" s="8">
        <v>3</v>
      </c>
      <c r="W40" s="8">
        <v>2</v>
      </c>
      <c r="X40" s="8">
        <v>3</v>
      </c>
      <c r="Y40" s="8">
        <v>2</v>
      </c>
      <c r="Z40" s="8">
        <v>2</v>
      </c>
      <c r="AA40" s="8">
        <v>4</v>
      </c>
      <c r="AB40" s="8">
        <v>3</v>
      </c>
      <c r="AC40" s="8">
        <v>3</v>
      </c>
      <c r="AD40" s="8">
        <v>3</v>
      </c>
      <c r="AE40" s="8">
        <v>3</v>
      </c>
      <c r="AF40" s="8">
        <v>4</v>
      </c>
      <c r="AG40" s="8">
        <v>1</v>
      </c>
      <c r="AH40" s="8">
        <v>1</v>
      </c>
      <c r="AI40" s="8">
        <v>1</v>
      </c>
      <c r="AJ40" s="8">
        <v>0</v>
      </c>
      <c r="AK40" s="8">
        <v>0</v>
      </c>
      <c r="AL40" s="8">
        <v>0</v>
      </c>
      <c r="AM40" s="8">
        <v>0</v>
      </c>
      <c r="AN40" s="8">
        <v>3</v>
      </c>
      <c r="AO40" s="8">
        <v>5</v>
      </c>
      <c r="AP40" s="8">
        <v>1</v>
      </c>
      <c r="AQ40" s="8">
        <v>1</v>
      </c>
      <c r="AR40" s="8">
        <v>1</v>
      </c>
    </row>
    <row r="41" spans="1:44" ht="12.75">
      <c r="A41" s="7" t="s">
        <v>13</v>
      </c>
      <c r="B41" s="7">
        <f>SUM(G44:DE44)</f>
        <v>8</v>
      </c>
      <c r="C41" s="6" t="s">
        <v>11</v>
      </c>
      <c r="D41" s="15">
        <f>D40-D42</f>
        <v>32</v>
      </c>
      <c r="E41" s="7" t="s">
        <v>15</v>
      </c>
      <c r="F41" s="4"/>
      <c r="G41" s="6" t="s">
        <v>11</v>
      </c>
      <c r="H41" s="6" t="s">
        <v>11</v>
      </c>
      <c r="I41" s="6" t="s">
        <v>11</v>
      </c>
      <c r="J41" s="6" t="s">
        <v>11</v>
      </c>
      <c r="K41" s="6" t="s">
        <v>11</v>
      </c>
      <c r="L41" s="6" t="s">
        <v>11</v>
      </c>
      <c r="M41" s="6" t="s">
        <v>11</v>
      </c>
      <c r="N41" s="6" t="s">
        <v>11</v>
      </c>
      <c r="O41" s="6" t="s">
        <v>11</v>
      </c>
      <c r="P41" s="6" t="s">
        <v>11</v>
      </c>
      <c r="Q41" s="6" t="s">
        <v>11</v>
      </c>
      <c r="R41" s="6" t="s">
        <v>11</v>
      </c>
      <c r="S41" s="6" t="s">
        <v>11</v>
      </c>
      <c r="T41" s="6" t="s">
        <v>11</v>
      </c>
      <c r="U41" s="6" t="s">
        <v>11</v>
      </c>
      <c r="V41" s="6" t="s">
        <v>11</v>
      </c>
      <c r="W41" s="6" t="s">
        <v>11</v>
      </c>
      <c r="X41" s="6" t="s">
        <v>11</v>
      </c>
      <c r="Y41" s="6" t="s">
        <v>11</v>
      </c>
      <c r="Z41" s="6" t="s">
        <v>11</v>
      </c>
      <c r="AA41" s="6" t="s">
        <v>11</v>
      </c>
      <c r="AB41" s="6" t="s">
        <v>11</v>
      </c>
      <c r="AC41" s="6" t="s">
        <v>11</v>
      </c>
      <c r="AD41" s="6" t="s">
        <v>11</v>
      </c>
      <c r="AE41" s="6" t="s">
        <v>11</v>
      </c>
      <c r="AF41" s="6" t="s">
        <v>11</v>
      </c>
      <c r="AG41" s="6" t="s">
        <v>11</v>
      </c>
      <c r="AH41" s="6" t="s">
        <v>11</v>
      </c>
      <c r="AI41" s="6" t="s">
        <v>11</v>
      </c>
      <c r="AJ41" s="6" t="s">
        <v>11</v>
      </c>
      <c r="AK41" s="6" t="s">
        <v>11</v>
      </c>
      <c r="AL41" s="6" t="s">
        <v>11</v>
      </c>
      <c r="AM41" s="6" t="s">
        <v>11</v>
      </c>
      <c r="AN41" s="6" t="s">
        <v>11</v>
      </c>
      <c r="AO41" s="6" t="s">
        <v>11</v>
      </c>
      <c r="AP41" s="6" t="s">
        <v>11</v>
      </c>
      <c r="AQ41" s="6" t="s">
        <v>11</v>
      </c>
      <c r="AR41" s="6" t="s">
        <v>11</v>
      </c>
    </row>
    <row r="42" spans="1:44" ht="12.75">
      <c r="A42" s="7" t="s">
        <v>12</v>
      </c>
      <c r="B42" s="7">
        <f>SUM(G43:DE43)</f>
        <v>11</v>
      </c>
      <c r="C42" s="6" t="s">
        <v>4</v>
      </c>
      <c r="D42" s="7">
        <f>SUM(G42:DE42)</f>
        <v>67</v>
      </c>
      <c r="E42" s="7" t="s">
        <v>14</v>
      </c>
      <c r="F42" s="4"/>
      <c r="G42" s="8">
        <v>2</v>
      </c>
      <c r="H42" s="8">
        <v>2</v>
      </c>
      <c r="I42" s="8">
        <v>1</v>
      </c>
      <c r="J42" s="8">
        <v>1</v>
      </c>
      <c r="K42" s="8">
        <v>1</v>
      </c>
      <c r="L42" s="8">
        <v>2</v>
      </c>
      <c r="M42" s="8">
        <v>2</v>
      </c>
      <c r="N42" s="8">
        <v>0</v>
      </c>
      <c r="O42" s="8">
        <v>3</v>
      </c>
      <c r="P42" s="8">
        <v>4</v>
      </c>
      <c r="Q42" s="8">
        <v>3</v>
      </c>
      <c r="R42" s="8">
        <v>1</v>
      </c>
      <c r="S42" s="8">
        <v>4</v>
      </c>
      <c r="T42" s="8">
        <v>4</v>
      </c>
      <c r="U42" s="8">
        <v>1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0</v>
      </c>
      <c r="AB42" s="8">
        <v>3</v>
      </c>
      <c r="AC42" s="8">
        <v>1</v>
      </c>
      <c r="AD42" s="8">
        <v>0</v>
      </c>
      <c r="AE42" s="8">
        <v>3</v>
      </c>
      <c r="AF42" s="8">
        <v>3</v>
      </c>
      <c r="AG42" s="8">
        <v>2</v>
      </c>
      <c r="AH42" s="8">
        <v>2</v>
      </c>
      <c r="AI42" s="8">
        <v>2</v>
      </c>
      <c r="AJ42" s="8">
        <v>4</v>
      </c>
      <c r="AK42" s="8">
        <v>3</v>
      </c>
      <c r="AL42" s="8">
        <v>2</v>
      </c>
      <c r="AM42" s="8">
        <v>3</v>
      </c>
      <c r="AN42" s="8">
        <v>0</v>
      </c>
      <c r="AO42" s="8">
        <v>2</v>
      </c>
      <c r="AP42" s="8">
        <v>3</v>
      </c>
      <c r="AQ42" s="8">
        <v>2</v>
      </c>
      <c r="AR42" s="8">
        <v>0</v>
      </c>
    </row>
    <row r="43" spans="1:44" ht="0.75" customHeight="1">
      <c r="A43" s="17"/>
      <c r="B43" s="17"/>
      <c r="C43" s="6"/>
      <c r="D43" s="17"/>
      <c r="E43" s="17"/>
      <c r="F43" s="4"/>
      <c r="G43" s="11">
        <f aca="true" t="shared" si="41" ref="G43:AL43">IF(G40&lt;&gt;"",IF(G40&lt;G42,1,0))</f>
        <v>0</v>
      </c>
      <c r="H43" s="11">
        <f t="shared" si="41"/>
        <v>0</v>
      </c>
      <c r="I43" s="11">
        <f t="shared" si="41"/>
        <v>0</v>
      </c>
      <c r="J43" s="11">
        <f t="shared" si="41"/>
        <v>0</v>
      </c>
      <c r="K43" s="11">
        <f t="shared" si="41"/>
        <v>0</v>
      </c>
      <c r="L43" s="11">
        <f t="shared" si="41"/>
        <v>0</v>
      </c>
      <c r="M43" s="11">
        <f t="shared" si="41"/>
        <v>0</v>
      </c>
      <c r="N43" s="11">
        <f t="shared" si="41"/>
        <v>0</v>
      </c>
      <c r="O43" s="11">
        <f t="shared" si="41"/>
        <v>0</v>
      </c>
      <c r="P43" s="11">
        <f t="shared" si="41"/>
        <v>1</v>
      </c>
      <c r="Q43" s="11">
        <f t="shared" si="41"/>
        <v>0</v>
      </c>
      <c r="R43" s="11">
        <f t="shared" si="41"/>
        <v>0</v>
      </c>
      <c r="S43" s="11">
        <f t="shared" si="41"/>
        <v>1</v>
      </c>
      <c r="T43" s="11">
        <f t="shared" si="41"/>
        <v>0</v>
      </c>
      <c r="U43" s="11">
        <f t="shared" si="41"/>
        <v>0</v>
      </c>
      <c r="V43" s="11">
        <f t="shared" si="41"/>
        <v>0</v>
      </c>
      <c r="W43" s="11">
        <f t="shared" si="41"/>
        <v>0</v>
      </c>
      <c r="X43" s="11">
        <f t="shared" si="41"/>
        <v>0</v>
      </c>
      <c r="Y43" s="11">
        <f t="shared" si="41"/>
        <v>0</v>
      </c>
      <c r="Z43" s="11">
        <f t="shared" si="41"/>
        <v>0</v>
      </c>
      <c r="AA43" s="11">
        <f t="shared" si="41"/>
        <v>0</v>
      </c>
      <c r="AB43" s="11">
        <f t="shared" si="41"/>
        <v>0</v>
      </c>
      <c r="AC43" s="11">
        <f t="shared" si="41"/>
        <v>0</v>
      </c>
      <c r="AD43" s="11">
        <f t="shared" si="41"/>
        <v>0</v>
      </c>
      <c r="AE43" s="11">
        <f t="shared" si="41"/>
        <v>0</v>
      </c>
      <c r="AF43" s="11">
        <f t="shared" si="41"/>
        <v>0</v>
      </c>
      <c r="AG43" s="11">
        <f t="shared" si="41"/>
        <v>1</v>
      </c>
      <c r="AH43" s="11">
        <f t="shared" si="41"/>
        <v>1</v>
      </c>
      <c r="AI43" s="11">
        <f t="shared" si="41"/>
        <v>1</v>
      </c>
      <c r="AJ43" s="11">
        <f t="shared" si="41"/>
        <v>1</v>
      </c>
      <c r="AK43" s="11">
        <f t="shared" si="41"/>
        <v>1</v>
      </c>
      <c r="AL43" s="11">
        <f t="shared" si="41"/>
        <v>1</v>
      </c>
      <c r="AM43" s="11">
        <f aca="true" t="shared" si="42" ref="AM43:AR43">IF(AM40&lt;&gt;"",IF(AM40&lt;AM42,1,0))</f>
        <v>1</v>
      </c>
      <c r="AN43" s="11">
        <f t="shared" si="42"/>
        <v>0</v>
      </c>
      <c r="AO43" s="11">
        <f t="shared" si="42"/>
        <v>0</v>
      </c>
      <c r="AP43" s="11">
        <f t="shared" si="42"/>
        <v>1</v>
      </c>
      <c r="AQ43" s="11">
        <f t="shared" si="42"/>
        <v>1</v>
      </c>
      <c r="AR43" s="11">
        <f t="shared" si="42"/>
        <v>0</v>
      </c>
    </row>
    <row r="44" spans="1:44" ht="0.75" customHeight="1">
      <c r="A44" s="17"/>
      <c r="B44" s="17"/>
      <c r="C44" s="6"/>
      <c r="D44" s="17"/>
      <c r="E44" s="17"/>
      <c r="F44" s="4"/>
      <c r="G44" s="11">
        <f>IF(G40&lt;&gt;"",IF(G40=G42,1,0))</f>
        <v>0</v>
      </c>
      <c r="H44" s="11">
        <f>IF(H40&lt;&gt;"",IF(H40=H42,1,0))</f>
        <v>1</v>
      </c>
      <c r="I44" s="11">
        <f aca="true" t="shared" si="43" ref="I44:V44">IF(I40&lt;&gt;"",IF(I40=I42,1,0))</f>
        <v>0</v>
      </c>
      <c r="J44" s="11">
        <f t="shared" si="43"/>
        <v>0</v>
      </c>
      <c r="K44" s="11">
        <f t="shared" si="43"/>
        <v>1</v>
      </c>
      <c r="L44" s="11">
        <f t="shared" si="43"/>
        <v>1</v>
      </c>
      <c r="M44" s="11">
        <f t="shared" si="43"/>
        <v>1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1</v>
      </c>
      <c r="R44" s="11">
        <f t="shared" si="43"/>
        <v>0</v>
      </c>
      <c r="S44" s="11">
        <f t="shared" si="43"/>
        <v>0</v>
      </c>
      <c r="T44" s="11">
        <f t="shared" si="43"/>
        <v>1</v>
      </c>
      <c r="U44" s="11">
        <f t="shared" si="43"/>
        <v>0</v>
      </c>
      <c r="V44" s="11">
        <f t="shared" si="43"/>
        <v>0</v>
      </c>
      <c r="W44" s="11">
        <f aca="true" t="shared" si="44" ref="W44:AD44">IF(W40&lt;&gt;"",IF(W40=W42,1,0))</f>
        <v>0</v>
      </c>
      <c r="X44" s="11">
        <f t="shared" si="44"/>
        <v>0</v>
      </c>
      <c r="Y44" s="11">
        <f t="shared" si="44"/>
        <v>0</v>
      </c>
      <c r="Z44" s="11">
        <f t="shared" si="44"/>
        <v>0</v>
      </c>
      <c r="AA44" s="11">
        <f t="shared" si="44"/>
        <v>0</v>
      </c>
      <c r="AB44" s="11">
        <f t="shared" si="44"/>
        <v>1</v>
      </c>
      <c r="AC44" s="11">
        <f t="shared" si="44"/>
        <v>0</v>
      </c>
      <c r="AD44" s="11">
        <f t="shared" si="44"/>
        <v>0</v>
      </c>
      <c r="AE44" s="11">
        <f aca="true" t="shared" si="45" ref="AE44:AJ44">IF(AE40&lt;&gt;"",IF(AE40=AE42,1,0))</f>
        <v>1</v>
      </c>
      <c r="AF44" s="11">
        <f t="shared" si="45"/>
        <v>0</v>
      </c>
      <c r="AG44" s="11">
        <f t="shared" si="45"/>
        <v>0</v>
      </c>
      <c r="AH44" s="11">
        <f t="shared" si="45"/>
        <v>0</v>
      </c>
      <c r="AI44" s="11">
        <f t="shared" si="45"/>
        <v>0</v>
      </c>
      <c r="AJ44" s="11">
        <f t="shared" si="45"/>
        <v>0</v>
      </c>
      <c r="AK44" s="11">
        <f aca="true" t="shared" si="46" ref="AK44:AP44">IF(AK40&lt;&gt;"",IF(AK40=AK42,1,0))</f>
        <v>0</v>
      </c>
      <c r="AL44" s="11">
        <f t="shared" si="46"/>
        <v>0</v>
      </c>
      <c r="AM44" s="11">
        <f t="shared" si="46"/>
        <v>0</v>
      </c>
      <c r="AN44" s="11">
        <f t="shared" si="46"/>
        <v>0</v>
      </c>
      <c r="AO44" s="11">
        <f t="shared" si="46"/>
        <v>0</v>
      </c>
      <c r="AP44" s="11">
        <f t="shared" si="46"/>
        <v>0</v>
      </c>
      <c r="AQ44" s="11">
        <f>IF(AQ40&lt;&gt;"",IF(AQ40=AQ42,1,0))</f>
        <v>0</v>
      </c>
      <c r="AR44" s="11">
        <f>IF(AR40&lt;&gt;"",IF(AR40=AR42,1,0))</f>
        <v>0</v>
      </c>
    </row>
    <row r="46" spans="1:45" ht="63" customHeight="1">
      <c r="A46" s="9"/>
      <c r="B46" s="11"/>
      <c r="C46" s="19">
        <f>B49+B50+B51</f>
        <v>39</v>
      </c>
      <c r="D46" s="11"/>
      <c r="E46" s="11"/>
      <c r="F46" s="9"/>
      <c r="G46" s="21" t="s">
        <v>257</v>
      </c>
      <c r="H46" s="21" t="s">
        <v>257</v>
      </c>
      <c r="I46" s="21" t="s">
        <v>257</v>
      </c>
      <c r="J46" s="21" t="s">
        <v>257</v>
      </c>
      <c r="K46" s="21" t="s">
        <v>257</v>
      </c>
      <c r="L46" s="21" t="s">
        <v>257</v>
      </c>
      <c r="M46" s="21" t="s">
        <v>254</v>
      </c>
      <c r="N46" s="21" t="s">
        <v>21</v>
      </c>
      <c r="O46" s="21" t="s">
        <v>21</v>
      </c>
      <c r="P46" s="21" t="s">
        <v>21</v>
      </c>
      <c r="Q46" s="21" t="s">
        <v>21</v>
      </c>
      <c r="R46" s="21" t="s">
        <v>57</v>
      </c>
      <c r="S46" s="21" t="s">
        <v>57</v>
      </c>
      <c r="T46" s="21" t="s">
        <v>58</v>
      </c>
      <c r="U46" s="21" t="s">
        <v>58</v>
      </c>
      <c r="V46" s="21" t="s">
        <v>258</v>
      </c>
      <c r="W46" s="21" t="s">
        <v>259</v>
      </c>
      <c r="X46" s="21" t="s">
        <v>259</v>
      </c>
      <c r="Y46" s="21" t="s">
        <v>142</v>
      </c>
      <c r="Z46" s="21" t="s">
        <v>60</v>
      </c>
      <c r="AA46" s="21" t="s">
        <v>60</v>
      </c>
      <c r="AB46" s="21" t="s">
        <v>44</v>
      </c>
      <c r="AC46" s="21" t="s">
        <v>44</v>
      </c>
      <c r="AD46" s="21" t="s">
        <v>63</v>
      </c>
      <c r="AE46" s="21" t="s">
        <v>38</v>
      </c>
      <c r="AF46" s="21" t="s">
        <v>128</v>
      </c>
      <c r="AG46" s="21" t="s">
        <v>129</v>
      </c>
      <c r="AH46" s="21" t="s">
        <v>129</v>
      </c>
      <c r="AI46" s="21" t="s">
        <v>138</v>
      </c>
      <c r="AJ46" s="21" t="s">
        <v>136</v>
      </c>
      <c r="AK46" s="21" t="s">
        <v>221</v>
      </c>
      <c r="AL46" s="21" t="s">
        <v>262</v>
      </c>
      <c r="AM46" s="21" t="s">
        <v>275</v>
      </c>
      <c r="AN46" s="21" t="s">
        <v>291</v>
      </c>
      <c r="AO46" s="21" t="s">
        <v>292</v>
      </c>
      <c r="AP46" s="21" t="s">
        <v>309</v>
      </c>
      <c r="AQ46" s="21" t="s">
        <v>320</v>
      </c>
      <c r="AR46" s="21" t="s">
        <v>323</v>
      </c>
      <c r="AS46" s="21" t="s">
        <v>324</v>
      </c>
    </row>
    <row r="47" spans="1:45" ht="6.75" customHeight="1">
      <c r="A47" s="9"/>
      <c r="B47" s="11"/>
      <c r="C47" s="10"/>
      <c r="D47" s="11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0.75" customHeight="1">
      <c r="A48" s="9"/>
      <c r="B48" s="11"/>
      <c r="C48" s="10"/>
      <c r="D48" s="11"/>
      <c r="E48" s="11"/>
      <c r="F48" s="9"/>
      <c r="G48" s="11">
        <f aca="true" t="shared" si="47" ref="G48:M48">IF(G49&lt;&gt;"",IF(G49&gt;G51,1,0))</f>
        <v>0</v>
      </c>
      <c r="H48" s="11">
        <f t="shared" si="47"/>
        <v>1</v>
      </c>
      <c r="I48" s="11">
        <f t="shared" si="47"/>
        <v>1</v>
      </c>
      <c r="J48" s="11">
        <f t="shared" si="47"/>
        <v>0</v>
      </c>
      <c r="K48" s="11">
        <f t="shared" si="47"/>
        <v>0</v>
      </c>
      <c r="L48" s="11">
        <f t="shared" si="47"/>
        <v>0</v>
      </c>
      <c r="M48" s="11">
        <f t="shared" si="47"/>
        <v>0</v>
      </c>
      <c r="N48" s="11">
        <f aca="true" t="shared" si="48" ref="N48:Y48">IF(N49&lt;&gt;"",IF(N49&gt;N51,1,0))</f>
        <v>0</v>
      </c>
      <c r="O48" s="11">
        <f t="shared" si="48"/>
        <v>1</v>
      </c>
      <c r="P48" s="11">
        <f t="shared" si="48"/>
        <v>0</v>
      </c>
      <c r="Q48" s="11">
        <f t="shared" si="48"/>
        <v>0</v>
      </c>
      <c r="R48" s="11">
        <f t="shared" si="48"/>
        <v>0</v>
      </c>
      <c r="S48" s="11">
        <f t="shared" si="48"/>
        <v>0</v>
      </c>
      <c r="T48" s="11">
        <f t="shared" si="48"/>
        <v>1</v>
      </c>
      <c r="U48" s="11">
        <f t="shared" si="48"/>
        <v>0</v>
      </c>
      <c r="V48" s="11">
        <f t="shared" si="48"/>
        <v>0</v>
      </c>
      <c r="W48" s="11">
        <f t="shared" si="48"/>
        <v>0</v>
      </c>
      <c r="X48" s="11">
        <f t="shared" si="48"/>
        <v>0</v>
      </c>
      <c r="Y48" s="11">
        <f t="shared" si="48"/>
        <v>0</v>
      </c>
      <c r="Z48" s="11">
        <f aca="true" t="shared" si="49" ref="Z48:AK48">IF(Z49&lt;&gt;"",IF(Z49&gt;Z51,1,0))</f>
        <v>0</v>
      </c>
      <c r="AA48" s="11">
        <f t="shared" si="49"/>
        <v>0</v>
      </c>
      <c r="AB48" s="11">
        <f t="shared" si="49"/>
        <v>0</v>
      </c>
      <c r="AC48" s="11">
        <f t="shared" si="49"/>
        <v>1</v>
      </c>
      <c r="AD48" s="11">
        <f t="shared" si="49"/>
        <v>1</v>
      </c>
      <c r="AE48" s="11">
        <f t="shared" si="49"/>
        <v>0</v>
      </c>
      <c r="AF48" s="11">
        <f t="shared" si="49"/>
        <v>0</v>
      </c>
      <c r="AG48" s="11">
        <f t="shared" si="49"/>
        <v>0</v>
      </c>
      <c r="AH48" s="11">
        <f t="shared" si="49"/>
        <v>0</v>
      </c>
      <c r="AI48" s="11">
        <f t="shared" si="49"/>
        <v>1</v>
      </c>
      <c r="AJ48" s="11">
        <f t="shared" si="49"/>
        <v>0</v>
      </c>
      <c r="AK48" s="11">
        <f t="shared" si="49"/>
        <v>1</v>
      </c>
      <c r="AL48" s="11">
        <f aca="true" t="shared" si="50" ref="AL48:AS48">IF(AL49&lt;&gt;"",IF(AL49&gt;AL51,1,0))</f>
        <v>0</v>
      </c>
      <c r="AM48" s="11">
        <f t="shared" si="50"/>
        <v>1</v>
      </c>
      <c r="AN48" s="11">
        <f t="shared" si="50"/>
        <v>0</v>
      </c>
      <c r="AO48" s="11">
        <f t="shared" si="50"/>
        <v>0</v>
      </c>
      <c r="AP48" s="11">
        <f t="shared" si="50"/>
        <v>0</v>
      </c>
      <c r="AQ48" s="11">
        <f t="shared" si="50"/>
        <v>1</v>
      </c>
      <c r="AR48" s="11">
        <f t="shared" si="50"/>
        <v>0</v>
      </c>
      <c r="AS48" s="11">
        <f t="shared" si="50"/>
        <v>0</v>
      </c>
    </row>
    <row r="49" spans="1:45" ht="12.75">
      <c r="A49" s="12" t="s">
        <v>12</v>
      </c>
      <c r="B49" s="12">
        <f>SUM(G48:DE48)</f>
        <v>10</v>
      </c>
      <c r="C49" s="11" t="s">
        <v>10</v>
      </c>
      <c r="D49" s="12">
        <f>SUM(G49:DE49)</f>
        <v>49</v>
      </c>
      <c r="E49" s="12" t="s">
        <v>14</v>
      </c>
      <c r="F49" s="9"/>
      <c r="G49" s="13">
        <v>3</v>
      </c>
      <c r="H49" s="13">
        <v>2</v>
      </c>
      <c r="I49" s="13">
        <v>3</v>
      </c>
      <c r="J49" s="13">
        <v>3</v>
      </c>
      <c r="K49" s="13">
        <v>2</v>
      </c>
      <c r="L49" s="13">
        <v>1</v>
      </c>
      <c r="M49" s="13">
        <v>0</v>
      </c>
      <c r="N49" s="13">
        <v>0</v>
      </c>
      <c r="O49" s="13">
        <v>3</v>
      </c>
      <c r="P49" s="13">
        <v>1</v>
      </c>
      <c r="Q49" s="13">
        <v>1</v>
      </c>
      <c r="R49" s="13">
        <v>0</v>
      </c>
      <c r="S49" s="13">
        <v>0</v>
      </c>
      <c r="T49" s="13">
        <v>3</v>
      </c>
      <c r="U49" s="13">
        <v>1</v>
      </c>
      <c r="V49" s="13">
        <v>1</v>
      </c>
      <c r="W49" s="13">
        <v>0</v>
      </c>
      <c r="X49" s="13">
        <v>0</v>
      </c>
      <c r="Y49" s="13">
        <v>0</v>
      </c>
      <c r="Z49" s="13">
        <v>2</v>
      </c>
      <c r="AA49" s="13">
        <v>0</v>
      </c>
      <c r="AB49" s="13">
        <v>2</v>
      </c>
      <c r="AC49" s="13">
        <v>4</v>
      </c>
      <c r="AD49" s="13">
        <v>3</v>
      </c>
      <c r="AE49" s="13">
        <v>1</v>
      </c>
      <c r="AF49" s="13">
        <v>0</v>
      </c>
      <c r="AG49" s="13">
        <v>0</v>
      </c>
      <c r="AH49" s="13">
        <v>0</v>
      </c>
      <c r="AI49" s="13">
        <v>1</v>
      </c>
      <c r="AJ49" s="13">
        <v>0</v>
      </c>
      <c r="AK49" s="13">
        <v>4</v>
      </c>
      <c r="AL49" s="13">
        <v>3</v>
      </c>
      <c r="AM49" s="13">
        <v>1</v>
      </c>
      <c r="AN49" s="13">
        <v>0</v>
      </c>
      <c r="AO49" s="13">
        <v>0</v>
      </c>
      <c r="AP49" s="13">
        <v>0</v>
      </c>
      <c r="AQ49" s="13">
        <v>3</v>
      </c>
      <c r="AR49" s="13">
        <v>1</v>
      </c>
      <c r="AS49" s="13">
        <v>0</v>
      </c>
    </row>
    <row r="50" spans="1:45" ht="12.75">
      <c r="A50" s="12" t="s">
        <v>13</v>
      </c>
      <c r="B50" s="12">
        <f>SUM(G53:DE53)</f>
        <v>10</v>
      </c>
      <c r="C50" s="11" t="s">
        <v>11</v>
      </c>
      <c r="D50" s="14">
        <f>D49-D51</f>
        <v>-16</v>
      </c>
      <c r="E50" s="12" t="s">
        <v>15</v>
      </c>
      <c r="F50" s="9"/>
      <c r="G50" s="11" t="s">
        <v>11</v>
      </c>
      <c r="H50" s="11" t="s">
        <v>11</v>
      </c>
      <c r="I50" s="11" t="s">
        <v>11</v>
      </c>
      <c r="J50" s="11" t="s">
        <v>11</v>
      </c>
      <c r="K50" s="11" t="s">
        <v>11</v>
      </c>
      <c r="L50" s="11" t="s">
        <v>11</v>
      </c>
      <c r="M50" s="11" t="s">
        <v>11</v>
      </c>
      <c r="N50" s="11" t="s">
        <v>11</v>
      </c>
      <c r="O50" s="11" t="s">
        <v>11</v>
      </c>
      <c r="P50" s="11" t="s">
        <v>11</v>
      </c>
      <c r="Q50" s="11" t="s">
        <v>11</v>
      </c>
      <c r="R50" s="11" t="s">
        <v>11</v>
      </c>
      <c r="S50" s="11" t="s">
        <v>11</v>
      </c>
      <c r="T50" s="11" t="s">
        <v>11</v>
      </c>
      <c r="U50" s="11" t="s">
        <v>11</v>
      </c>
      <c r="V50" s="11" t="s">
        <v>11</v>
      </c>
      <c r="W50" s="11" t="s">
        <v>11</v>
      </c>
      <c r="X50" s="11" t="s">
        <v>11</v>
      </c>
      <c r="Y50" s="11" t="s">
        <v>11</v>
      </c>
      <c r="Z50" s="11" t="s">
        <v>11</v>
      </c>
      <c r="AA50" s="11" t="s">
        <v>11</v>
      </c>
      <c r="AB50" s="11" t="s">
        <v>11</v>
      </c>
      <c r="AC50" s="11" t="s">
        <v>11</v>
      </c>
      <c r="AD50" s="11" t="s">
        <v>11</v>
      </c>
      <c r="AE50" s="11" t="s">
        <v>11</v>
      </c>
      <c r="AF50" s="11" t="s">
        <v>11</v>
      </c>
      <c r="AG50" s="11" t="s">
        <v>11</v>
      </c>
      <c r="AH50" s="11" t="s">
        <v>11</v>
      </c>
      <c r="AI50" s="11" t="s">
        <v>11</v>
      </c>
      <c r="AJ50" s="11" t="s">
        <v>11</v>
      </c>
      <c r="AK50" s="11" t="s">
        <v>11</v>
      </c>
      <c r="AL50" s="11" t="s">
        <v>11</v>
      </c>
      <c r="AM50" s="11" t="s">
        <v>11</v>
      </c>
      <c r="AN50" s="11" t="s">
        <v>11</v>
      </c>
      <c r="AO50" s="11" t="s">
        <v>11</v>
      </c>
      <c r="AP50" s="11" t="s">
        <v>11</v>
      </c>
      <c r="AQ50" s="11" t="s">
        <v>11</v>
      </c>
      <c r="AR50" s="11" t="s">
        <v>11</v>
      </c>
      <c r="AS50" s="11" t="s">
        <v>11</v>
      </c>
    </row>
    <row r="51" spans="1:45" ht="12.75">
      <c r="A51" s="12" t="s">
        <v>12</v>
      </c>
      <c r="B51" s="12">
        <f>SUM(G52:DE52)</f>
        <v>19</v>
      </c>
      <c r="C51" s="11" t="s">
        <v>16</v>
      </c>
      <c r="D51" s="12">
        <f>SUM(G51:DE51)</f>
        <v>65</v>
      </c>
      <c r="E51" s="12" t="s">
        <v>14</v>
      </c>
      <c r="F51" s="9"/>
      <c r="G51" s="13">
        <v>3</v>
      </c>
      <c r="H51" s="13">
        <v>0</v>
      </c>
      <c r="I51" s="13">
        <v>2</v>
      </c>
      <c r="J51" s="13">
        <v>4</v>
      </c>
      <c r="K51" s="13">
        <v>2</v>
      </c>
      <c r="L51" s="13">
        <v>6</v>
      </c>
      <c r="M51" s="13">
        <v>0</v>
      </c>
      <c r="N51" s="13">
        <v>0</v>
      </c>
      <c r="O51" s="13">
        <v>2</v>
      </c>
      <c r="P51" s="13">
        <v>2</v>
      </c>
      <c r="Q51" s="13">
        <v>3</v>
      </c>
      <c r="R51" s="13">
        <v>1</v>
      </c>
      <c r="S51" s="13">
        <v>1</v>
      </c>
      <c r="T51" s="13">
        <v>2</v>
      </c>
      <c r="U51" s="13">
        <v>2</v>
      </c>
      <c r="V51" s="13">
        <v>1</v>
      </c>
      <c r="W51" s="13">
        <v>0</v>
      </c>
      <c r="X51" s="13">
        <v>1</v>
      </c>
      <c r="Y51" s="13">
        <v>3</v>
      </c>
      <c r="Z51" s="13">
        <v>2</v>
      </c>
      <c r="AA51" s="13">
        <v>1</v>
      </c>
      <c r="AB51" s="13">
        <v>5</v>
      </c>
      <c r="AC51" s="13">
        <v>2</v>
      </c>
      <c r="AD51" s="13">
        <v>1</v>
      </c>
      <c r="AE51" s="13">
        <v>2</v>
      </c>
      <c r="AF51" s="13">
        <v>0</v>
      </c>
      <c r="AG51" s="13">
        <v>0</v>
      </c>
      <c r="AH51" s="13">
        <v>2</v>
      </c>
      <c r="AI51" s="13">
        <v>0</v>
      </c>
      <c r="AJ51" s="13">
        <v>1</v>
      </c>
      <c r="AK51" s="13">
        <v>1</v>
      </c>
      <c r="AL51" s="13">
        <v>3</v>
      </c>
      <c r="AM51" s="13">
        <v>0</v>
      </c>
      <c r="AN51" s="13">
        <v>2</v>
      </c>
      <c r="AO51" s="13">
        <v>1</v>
      </c>
      <c r="AP51" s="13">
        <v>3</v>
      </c>
      <c r="AQ51" s="13">
        <v>0</v>
      </c>
      <c r="AR51" s="13">
        <v>3</v>
      </c>
      <c r="AS51" s="13">
        <v>1</v>
      </c>
    </row>
    <row r="52" spans="1:45" ht="0.75" customHeight="1">
      <c r="A52" s="16"/>
      <c r="B52" s="16"/>
      <c r="C52" s="11"/>
      <c r="D52" s="16"/>
      <c r="E52" s="16"/>
      <c r="F52" s="9"/>
      <c r="G52" s="11">
        <f aca="true" t="shared" si="51" ref="G52:M52">IF(G49&lt;&gt;"",IF(G49&lt;G51,1,0))</f>
        <v>0</v>
      </c>
      <c r="H52" s="11">
        <f t="shared" si="51"/>
        <v>0</v>
      </c>
      <c r="I52" s="11">
        <f t="shared" si="51"/>
        <v>0</v>
      </c>
      <c r="J52" s="11">
        <f t="shared" si="51"/>
        <v>1</v>
      </c>
      <c r="K52" s="11">
        <f t="shared" si="51"/>
        <v>0</v>
      </c>
      <c r="L52" s="11">
        <f t="shared" si="51"/>
        <v>1</v>
      </c>
      <c r="M52" s="11">
        <f t="shared" si="51"/>
        <v>0</v>
      </c>
      <c r="N52" s="11">
        <f aca="true" t="shared" si="52" ref="N52:AM52">IF(N49&lt;&gt;"",IF(N49&lt;N51,1,0))</f>
        <v>0</v>
      </c>
      <c r="O52" s="11">
        <f t="shared" si="52"/>
        <v>0</v>
      </c>
      <c r="P52" s="11">
        <f t="shared" si="52"/>
        <v>1</v>
      </c>
      <c r="Q52" s="11">
        <f t="shared" si="52"/>
        <v>1</v>
      </c>
      <c r="R52" s="11">
        <f t="shared" si="52"/>
        <v>1</v>
      </c>
      <c r="S52" s="11">
        <f t="shared" si="52"/>
        <v>1</v>
      </c>
      <c r="T52" s="11">
        <f t="shared" si="52"/>
        <v>0</v>
      </c>
      <c r="U52" s="11">
        <f t="shared" si="52"/>
        <v>1</v>
      </c>
      <c r="V52" s="11">
        <f t="shared" si="52"/>
        <v>0</v>
      </c>
      <c r="W52" s="11">
        <f t="shared" si="52"/>
        <v>0</v>
      </c>
      <c r="X52" s="11">
        <f t="shared" si="52"/>
        <v>1</v>
      </c>
      <c r="Y52" s="11">
        <f t="shared" si="52"/>
        <v>1</v>
      </c>
      <c r="Z52" s="11">
        <f t="shared" si="52"/>
        <v>0</v>
      </c>
      <c r="AA52" s="11">
        <f t="shared" si="52"/>
        <v>1</v>
      </c>
      <c r="AB52" s="11">
        <f t="shared" si="52"/>
        <v>1</v>
      </c>
      <c r="AC52" s="11">
        <f t="shared" si="52"/>
        <v>0</v>
      </c>
      <c r="AD52" s="11">
        <f t="shared" si="52"/>
        <v>0</v>
      </c>
      <c r="AE52" s="11">
        <f t="shared" si="52"/>
        <v>1</v>
      </c>
      <c r="AF52" s="11">
        <f t="shared" si="52"/>
        <v>0</v>
      </c>
      <c r="AG52" s="11">
        <f t="shared" si="52"/>
        <v>0</v>
      </c>
      <c r="AH52" s="11">
        <f t="shared" si="52"/>
        <v>1</v>
      </c>
      <c r="AI52" s="11">
        <f t="shared" si="52"/>
        <v>0</v>
      </c>
      <c r="AJ52" s="11">
        <f t="shared" si="52"/>
        <v>1</v>
      </c>
      <c r="AK52" s="11">
        <f t="shared" si="52"/>
        <v>0</v>
      </c>
      <c r="AL52" s="11">
        <f t="shared" si="52"/>
        <v>0</v>
      </c>
      <c r="AM52" s="11">
        <f t="shared" si="52"/>
        <v>0</v>
      </c>
      <c r="AN52" s="11">
        <f aca="true" t="shared" si="53" ref="AN52:AS52">IF(AN49&lt;&gt;"",IF(AN49&lt;AN51,1,0))</f>
        <v>1</v>
      </c>
      <c r="AO52" s="11">
        <f t="shared" si="53"/>
        <v>1</v>
      </c>
      <c r="AP52" s="11">
        <f t="shared" si="53"/>
        <v>1</v>
      </c>
      <c r="AQ52" s="11">
        <f t="shared" si="53"/>
        <v>0</v>
      </c>
      <c r="AR52" s="11">
        <f t="shared" si="53"/>
        <v>1</v>
      </c>
      <c r="AS52" s="11">
        <f t="shared" si="53"/>
        <v>1</v>
      </c>
    </row>
    <row r="53" spans="1:45" ht="0.75" customHeight="1">
      <c r="A53" s="16"/>
      <c r="B53" s="16"/>
      <c r="C53" s="11"/>
      <c r="D53" s="16"/>
      <c r="E53" s="16"/>
      <c r="F53" s="9"/>
      <c r="G53" s="11">
        <f aca="true" t="shared" si="54" ref="G53:M53">IF(G49&lt;&gt;"",IF(G49=G51,1,0))</f>
        <v>1</v>
      </c>
      <c r="H53" s="11">
        <f t="shared" si="54"/>
        <v>0</v>
      </c>
      <c r="I53" s="11">
        <f t="shared" si="54"/>
        <v>0</v>
      </c>
      <c r="J53" s="11">
        <f t="shared" si="54"/>
        <v>0</v>
      </c>
      <c r="K53" s="11">
        <f t="shared" si="54"/>
        <v>1</v>
      </c>
      <c r="L53" s="11">
        <f t="shared" si="54"/>
        <v>0</v>
      </c>
      <c r="M53" s="11">
        <f t="shared" si="54"/>
        <v>1</v>
      </c>
      <c r="N53" s="11">
        <f aca="true" t="shared" si="55" ref="N53:Y53">IF(N49&lt;&gt;"",IF(N49=N51,1,0))</f>
        <v>1</v>
      </c>
      <c r="O53" s="11">
        <f t="shared" si="55"/>
        <v>0</v>
      </c>
      <c r="P53" s="11">
        <f t="shared" si="55"/>
        <v>0</v>
      </c>
      <c r="Q53" s="11">
        <f t="shared" si="55"/>
        <v>0</v>
      </c>
      <c r="R53" s="11">
        <f t="shared" si="55"/>
        <v>0</v>
      </c>
      <c r="S53" s="11">
        <f t="shared" si="55"/>
        <v>0</v>
      </c>
      <c r="T53" s="11">
        <f t="shared" si="55"/>
        <v>0</v>
      </c>
      <c r="U53" s="11">
        <f t="shared" si="55"/>
        <v>0</v>
      </c>
      <c r="V53" s="11">
        <f t="shared" si="55"/>
        <v>1</v>
      </c>
      <c r="W53" s="11">
        <f t="shared" si="55"/>
        <v>1</v>
      </c>
      <c r="X53" s="11">
        <f t="shared" si="55"/>
        <v>0</v>
      </c>
      <c r="Y53" s="11">
        <f t="shared" si="55"/>
        <v>0</v>
      </c>
      <c r="Z53" s="11">
        <f aca="true" t="shared" si="56" ref="Z53:AK53">IF(Z49&lt;&gt;"",IF(Z49=Z51,1,0))</f>
        <v>1</v>
      </c>
      <c r="AA53" s="11">
        <f t="shared" si="56"/>
        <v>0</v>
      </c>
      <c r="AB53" s="11">
        <f t="shared" si="56"/>
        <v>0</v>
      </c>
      <c r="AC53" s="11">
        <f t="shared" si="56"/>
        <v>0</v>
      </c>
      <c r="AD53" s="11">
        <f t="shared" si="56"/>
        <v>0</v>
      </c>
      <c r="AE53" s="11">
        <f t="shared" si="56"/>
        <v>0</v>
      </c>
      <c r="AF53" s="11">
        <f t="shared" si="56"/>
        <v>1</v>
      </c>
      <c r="AG53" s="11">
        <f t="shared" si="56"/>
        <v>1</v>
      </c>
      <c r="AH53" s="11">
        <f t="shared" si="56"/>
        <v>0</v>
      </c>
      <c r="AI53" s="11">
        <f t="shared" si="56"/>
        <v>0</v>
      </c>
      <c r="AJ53" s="11">
        <f t="shared" si="56"/>
        <v>0</v>
      </c>
      <c r="AK53" s="11">
        <f t="shared" si="56"/>
        <v>0</v>
      </c>
      <c r="AL53" s="11">
        <f aca="true" t="shared" si="57" ref="AL53:AQ53">IF(AL49&lt;&gt;"",IF(AL49=AL51,1,0))</f>
        <v>1</v>
      </c>
      <c r="AM53" s="11">
        <f t="shared" si="57"/>
        <v>0</v>
      </c>
      <c r="AN53" s="11">
        <f t="shared" si="57"/>
        <v>0</v>
      </c>
      <c r="AO53" s="11">
        <f t="shared" si="57"/>
        <v>0</v>
      </c>
      <c r="AP53" s="11">
        <f t="shared" si="57"/>
        <v>0</v>
      </c>
      <c r="AQ53" s="11">
        <f t="shared" si="57"/>
        <v>0</v>
      </c>
      <c r="AR53" s="11">
        <f>IF(AR49&lt;&gt;"",IF(AR49=AR51,1,0))</f>
        <v>0</v>
      </c>
      <c r="AS53" s="11">
        <f>IF(AS49&lt;&gt;"",IF(AS49=AS51,1,0))</f>
        <v>0</v>
      </c>
    </row>
    <row r="55" spans="1:37" ht="63" customHeight="1">
      <c r="A55" s="4"/>
      <c r="B55" s="6"/>
      <c r="C55" s="18">
        <f>B58+B59+B60</f>
        <v>31</v>
      </c>
      <c r="D55" s="6"/>
      <c r="E55" s="6"/>
      <c r="F55" s="4"/>
      <c r="G55" s="20" t="s">
        <v>26</v>
      </c>
      <c r="H55" s="20" t="s">
        <v>26</v>
      </c>
      <c r="I55" s="20" t="s">
        <v>28</v>
      </c>
      <c r="J55" s="20" t="s">
        <v>28</v>
      </c>
      <c r="K55" s="20" t="s">
        <v>85</v>
      </c>
      <c r="L55" s="20" t="s">
        <v>85</v>
      </c>
      <c r="M55" s="20" t="s">
        <v>31</v>
      </c>
      <c r="N55" s="20" t="s">
        <v>50</v>
      </c>
      <c r="O55" s="20" t="s">
        <v>35</v>
      </c>
      <c r="P55" s="20" t="s">
        <v>36</v>
      </c>
      <c r="Q55" s="20" t="s">
        <v>109</v>
      </c>
      <c r="R55" s="20" t="s">
        <v>121</v>
      </c>
      <c r="S55" s="20" t="s">
        <v>121</v>
      </c>
      <c r="T55" s="20" t="s">
        <v>129</v>
      </c>
      <c r="U55" s="20" t="s">
        <v>129</v>
      </c>
      <c r="V55" s="20" t="s">
        <v>131</v>
      </c>
      <c r="W55" s="20" t="s">
        <v>131</v>
      </c>
      <c r="X55" s="20" t="s">
        <v>138</v>
      </c>
      <c r="Y55" s="20" t="s">
        <v>137</v>
      </c>
      <c r="Z55" s="20" t="s">
        <v>148</v>
      </c>
      <c r="AA55" s="20" t="s">
        <v>148</v>
      </c>
      <c r="AB55" s="20" t="s">
        <v>226</v>
      </c>
      <c r="AC55" s="20" t="s">
        <v>226</v>
      </c>
      <c r="AD55" s="20" t="s">
        <v>251</v>
      </c>
      <c r="AE55" s="20" t="s">
        <v>263</v>
      </c>
      <c r="AF55" s="20" t="s">
        <v>294</v>
      </c>
      <c r="AG55" s="20" t="s">
        <v>314</v>
      </c>
      <c r="AH55" s="20" t="s">
        <v>314</v>
      </c>
      <c r="AI55" s="20" t="s">
        <v>320</v>
      </c>
      <c r="AJ55" s="20" t="s">
        <v>322</v>
      </c>
      <c r="AK55" s="20" t="s">
        <v>338</v>
      </c>
    </row>
    <row r="56" spans="1:37" ht="6.75" customHeight="1">
      <c r="A56" s="4"/>
      <c r="B56" s="6"/>
      <c r="C56" s="5"/>
      <c r="D56" s="6"/>
      <c r="E56" s="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0.75" customHeight="1">
      <c r="A57" s="4"/>
      <c r="B57" s="6"/>
      <c r="C57" s="5"/>
      <c r="D57" s="6"/>
      <c r="E57" s="6"/>
      <c r="F57" s="4"/>
      <c r="G57" s="6">
        <f aca="true" t="shared" si="58" ref="G57:L57">IF(G58&lt;&gt;"",IF(G58&gt;G60,1,0))</f>
        <v>1</v>
      </c>
      <c r="H57" s="6">
        <f t="shared" si="58"/>
        <v>1</v>
      </c>
      <c r="I57" s="6">
        <f t="shared" si="58"/>
        <v>0</v>
      </c>
      <c r="J57" s="6">
        <f t="shared" si="58"/>
        <v>0</v>
      </c>
      <c r="K57" s="6">
        <f t="shared" si="58"/>
        <v>1</v>
      </c>
      <c r="L57" s="6">
        <f t="shared" si="58"/>
        <v>0</v>
      </c>
      <c r="M57" s="6">
        <f aca="true" t="shared" si="59" ref="M57:R57">IF(M58&lt;&gt;"",IF(M58&gt;M60,1,0))</f>
        <v>1</v>
      </c>
      <c r="N57" s="6">
        <f t="shared" si="59"/>
        <v>0</v>
      </c>
      <c r="O57" s="6">
        <f t="shared" si="59"/>
        <v>1</v>
      </c>
      <c r="P57" s="6">
        <f t="shared" si="59"/>
        <v>0</v>
      </c>
      <c r="Q57" s="6">
        <f t="shared" si="59"/>
        <v>0</v>
      </c>
      <c r="R57" s="6">
        <f t="shared" si="59"/>
        <v>0</v>
      </c>
      <c r="S57" s="6">
        <f aca="true" t="shared" si="60" ref="S57:X57">IF(S58&lt;&gt;"",IF(S58&gt;S60,1,0))</f>
        <v>0</v>
      </c>
      <c r="T57" s="6">
        <f t="shared" si="60"/>
        <v>0</v>
      </c>
      <c r="U57" s="6">
        <f t="shared" si="60"/>
        <v>1</v>
      </c>
      <c r="V57" s="6">
        <f t="shared" si="60"/>
        <v>0</v>
      </c>
      <c r="W57" s="6">
        <f t="shared" si="60"/>
        <v>0</v>
      </c>
      <c r="X57" s="6">
        <f t="shared" si="60"/>
        <v>0</v>
      </c>
      <c r="Y57" s="6">
        <f aca="true" t="shared" si="61" ref="Y57:AD57">IF(Y58&lt;&gt;"",IF(Y58&gt;Y60,1,0))</f>
        <v>0</v>
      </c>
      <c r="Z57" s="6">
        <f t="shared" si="61"/>
        <v>0</v>
      </c>
      <c r="AA57" s="6">
        <f t="shared" si="61"/>
        <v>0</v>
      </c>
      <c r="AB57" s="6">
        <f t="shared" si="61"/>
        <v>1</v>
      </c>
      <c r="AC57" s="6">
        <f t="shared" si="61"/>
        <v>0</v>
      </c>
      <c r="AD57" s="6">
        <f t="shared" si="61"/>
        <v>0</v>
      </c>
      <c r="AE57" s="6">
        <f aca="true" t="shared" si="62" ref="AE57:AJ57">IF(AE58&lt;&gt;"",IF(AE58&gt;AE60,1,0))</f>
        <v>0</v>
      </c>
      <c r="AF57" s="6">
        <f t="shared" si="62"/>
        <v>1</v>
      </c>
      <c r="AG57" s="6">
        <f t="shared" si="62"/>
        <v>0</v>
      </c>
      <c r="AH57" s="6">
        <f t="shared" si="62"/>
        <v>0</v>
      </c>
      <c r="AI57" s="6">
        <f t="shared" si="62"/>
        <v>1</v>
      </c>
      <c r="AJ57" s="6">
        <f t="shared" si="62"/>
        <v>0</v>
      </c>
      <c r="AK57" s="6">
        <f>IF(AK58&lt;&gt;"",IF(AK58&gt;AK60,1,0))</f>
        <v>1</v>
      </c>
    </row>
    <row r="58" spans="1:37" ht="12.75">
      <c r="A58" s="7" t="s">
        <v>12</v>
      </c>
      <c r="B58" s="7">
        <f>SUM(G57:DE57)</f>
        <v>10</v>
      </c>
      <c r="C58" s="6" t="s">
        <v>2</v>
      </c>
      <c r="D58" s="7">
        <f>SUM(G58:DE58)</f>
        <v>47</v>
      </c>
      <c r="E58" s="7" t="s">
        <v>14</v>
      </c>
      <c r="F58" s="4"/>
      <c r="G58" s="8">
        <v>4</v>
      </c>
      <c r="H58" s="8">
        <v>3</v>
      </c>
      <c r="I58" s="8">
        <v>1</v>
      </c>
      <c r="J58" s="8">
        <v>1</v>
      </c>
      <c r="K58" s="8">
        <v>5</v>
      </c>
      <c r="L58" s="8">
        <v>1</v>
      </c>
      <c r="M58" s="8">
        <v>2</v>
      </c>
      <c r="N58" s="8">
        <v>1</v>
      </c>
      <c r="O58" s="8">
        <v>2</v>
      </c>
      <c r="P58" s="8">
        <v>1</v>
      </c>
      <c r="Q58" s="8">
        <v>2</v>
      </c>
      <c r="R58" s="8">
        <v>0</v>
      </c>
      <c r="S58" s="8">
        <v>1</v>
      </c>
      <c r="T58" s="8">
        <v>0</v>
      </c>
      <c r="U58" s="8">
        <v>3</v>
      </c>
      <c r="V58" s="8">
        <v>3</v>
      </c>
      <c r="W58" s="8">
        <v>1</v>
      </c>
      <c r="X58" s="8">
        <v>0</v>
      </c>
      <c r="Y58" s="8">
        <v>0</v>
      </c>
      <c r="Z58" s="8">
        <v>0</v>
      </c>
      <c r="AA58" s="8">
        <v>1</v>
      </c>
      <c r="AB58" s="8">
        <v>2</v>
      </c>
      <c r="AC58" s="8">
        <v>0</v>
      </c>
      <c r="AD58" s="8">
        <v>2</v>
      </c>
      <c r="AE58" s="8">
        <v>3</v>
      </c>
      <c r="AF58" s="8">
        <v>2</v>
      </c>
      <c r="AG58" s="8">
        <v>0</v>
      </c>
      <c r="AH58" s="8">
        <v>1</v>
      </c>
      <c r="AI58" s="8">
        <v>2</v>
      </c>
      <c r="AJ58" s="8">
        <v>2</v>
      </c>
      <c r="AK58" s="8">
        <v>1</v>
      </c>
    </row>
    <row r="59" spans="1:37" ht="12.75">
      <c r="A59" s="7" t="s">
        <v>13</v>
      </c>
      <c r="B59" s="7">
        <f>SUM(G62:DE62)</f>
        <v>7</v>
      </c>
      <c r="C59" s="6" t="s">
        <v>11</v>
      </c>
      <c r="D59" s="15">
        <f>D58-D60</f>
        <v>-6</v>
      </c>
      <c r="E59" s="7" t="s">
        <v>15</v>
      </c>
      <c r="F59" s="4"/>
      <c r="G59" s="6" t="s">
        <v>11</v>
      </c>
      <c r="H59" s="6" t="s">
        <v>11</v>
      </c>
      <c r="I59" s="6" t="s">
        <v>11</v>
      </c>
      <c r="J59" s="6" t="s">
        <v>11</v>
      </c>
      <c r="K59" s="6" t="s">
        <v>11</v>
      </c>
      <c r="L59" s="6" t="s">
        <v>11</v>
      </c>
      <c r="M59" s="6" t="s">
        <v>11</v>
      </c>
      <c r="N59" s="6" t="s">
        <v>11</v>
      </c>
      <c r="O59" s="6" t="s">
        <v>11</v>
      </c>
      <c r="P59" s="6" t="s">
        <v>11</v>
      </c>
      <c r="Q59" s="6" t="s">
        <v>11</v>
      </c>
      <c r="R59" s="6" t="s">
        <v>11</v>
      </c>
      <c r="S59" s="6" t="s">
        <v>11</v>
      </c>
      <c r="T59" s="6" t="s">
        <v>11</v>
      </c>
      <c r="U59" s="6" t="s">
        <v>11</v>
      </c>
      <c r="V59" s="6" t="s">
        <v>11</v>
      </c>
      <c r="W59" s="6" t="s">
        <v>11</v>
      </c>
      <c r="X59" s="6" t="s">
        <v>11</v>
      </c>
      <c r="Y59" s="6" t="s">
        <v>11</v>
      </c>
      <c r="Z59" s="6" t="s">
        <v>11</v>
      </c>
      <c r="AA59" s="6" t="s">
        <v>11</v>
      </c>
      <c r="AB59" s="6" t="s">
        <v>11</v>
      </c>
      <c r="AC59" s="6" t="s">
        <v>11</v>
      </c>
      <c r="AD59" s="6" t="s">
        <v>11</v>
      </c>
      <c r="AE59" s="6" t="s">
        <v>11</v>
      </c>
      <c r="AF59" s="6" t="s">
        <v>11</v>
      </c>
      <c r="AG59" s="6" t="s">
        <v>11</v>
      </c>
      <c r="AH59" s="6" t="s">
        <v>11</v>
      </c>
      <c r="AI59" s="6" t="s">
        <v>11</v>
      </c>
      <c r="AJ59" s="6" t="s">
        <v>11</v>
      </c>
      <c r="AK59" s="6" t="s">
        <v>11</v>
      </c>
    </row>
    <row r="60" spans="1:37" ht="12.75">
      <c r="A60" s="7" t="s">
        <v>12</v>
      </c>
      <c r="B60" s="7">
        <f>SUM(G61:DE61)</f>
        <v>14</v>
      </c>
      <c r="C60" s="6" t="s">
        <v>9</v>
      </c>
      <c r="D60" s="7">
        <f>SUM(G60:DE60)</f>
        <v>53</v>
      </c>
      <c r="E60" s="7" t="s">
        <v>14</v>
      </c>
      <c r="F60" s="4"/>
      <c r="G60" s="8">
        <v>0</v>
      </c>
      <c r="H60" s="8">
        <v>1</v>
      </c>
      <c r="I60" s="8">
        <v>4</v>
      </c>
      <c r="J60" s="8">
        <v>1</v>
      </c>
      <c r="K60" s="8">
        <v>1</v>
      </c>
      <c r="L60" s="8">
        <v>2</v>
      </c>
      <c r="M60" s="8">
        <v>0</v>
      </c>
      <c r="N60" s="8">
        <v>1</v>
      </c>
      <c r="O60" s="8">
        <v>0</v>
      </c>
      <c r="P60" s="8">
        <v>3</v>
      </c>
      <c r="Q60" s="8">
        <v>2</v>
      </c>
      <c r="R60" s="8">
        <v>1</v>
      </c>
      <c r="S60" s="8">
        <v>1</v>
      </c>
      <c r="T60" s="8">
        <v>4</v>
      </c>
      <c r="U60" s="8">
        <v>0</v>
      </c>
      <c r="V60" s="8">
        <v>3</v>
      </c>
      <c r="W60" s="8">
        <v>3</v>
      </c>
      <c r="X60" s="8">
        <v>1</v>
      </c>
      <c r="Y60" s="8">
        <v>3</v>
      </c>
      <c r="Z60" s="8">
        <v>5</v>
      </c>
      <c r="AA60" s="8">
        <v>3</v>
      </c>
      <c r="AB60" s="8">
        <v>0</v>
      </c>
      <c r="AC60" s="8">
        <v>2</v>
      </c>
      <c r="AD60" s="8">
        <v>2</v>
      </c>
      <c r="AE60" s="8">
        <v>3</v>
      </c>
      <c r="AF60" s="8">
        <v>0</v>
      </c>
      <c r="AG60" s="8">
        <v>2</v>
      </c>
      <c r="AH60" s="8">
        <v>2</v>
      </c>
      <c r="AI60" s="8">
        <v>0</v>
      </c>
      <c r="AJ60" s="8">
        <v>3</v>
      </c>
      <c r="AK60" s="8">
        <v>0</v>
      </c>
    </row>
    <row r="61" spans="1:37" ht="0.75" customHeight="1">
      <c r="A61" s="17"/>
      <c r="B61" s="17"/>
      <c r="C61" s="6"/>
      <c r="D61" s="17"/>
      <c r="E61" s="17"/>
      <c r="F61" s="4"/>
      <c r="G61" s="6">
        <f aca="true" t="shared" si="63" ref="G61:L61">IF(G58&lt;&gt;"",IF(G58&lt;G60,1,0))</f>
        <v>0</v>
      </c>
      <c r="H61" s="6">
        <f t="shared" si="63"/>
        <v>0</v>
      </c>
      <c r="I61" s="6">
        <f t="shared" si="63"/>
        <v>1</v>
      </c>
      <c r="J61" s="6">
        <f t="shared" si="63"/>
        <v>0</v>
      </c>
      <c r="K61" s="6">
        <f t="shared" si="63"/>
        <v>0</v>
      </c>
      <c r="L61" s="6">
        <f t="shared" si="63"/>
        <v>1</v>
      </c>
      <c r="M61" s="6">
        <f aca="true" t="shared" si="64" ref="M61:AA61">IF(M58&lt;&gt;"",IF(M58&lt;M60,1,0))</f>
        <v>0</v>
      </c>
      <c r="N61" s="6">
        <f t="shared" si="64"/>
        <v>0</v>
      </c>
      <c r="O61" s="6">
        <f t="shared" si="64"/>
        <v>0</v>
      </c>
      <c r="P61" s="6">
        <f t="shared" si="64"/>
        <v>1</v>
      </c>
      <c r="Q61" s="6">
        <f t="shared" si="64"/>
        <v>0</v>
      </c>
      <c r="R61" s="6">
        <f t="shared" si="64"/>
        <v>1</v>
      </c>
      <c r="S61" s="6">
        <f t="shared" si="64"/>
        <v>0</v>
      </c>
      <c r="T61" s="6">
        <f t="shared" si="64"/>
        <v>1</v>
      </c>
      <c r="U61" s="6">
        <f t="shared" si="64"/>
        <v>0</v>
      </c>
      <c r="V61" s="6">
        <f t="shared" si="64"/>
        <v>0</v>
      </c>
      <c r="W61" s="6">
        <f t="shared" si="64"/>
        <v>1</v>
      </c>
      <c r="X61" s="6">
        <f t="shared" si="64"/>
        <v>1</v>
      </c>
      <c r="Y61" s="6">
        <f t="shared" si="64"/>
        <v>1</v>
      </c>
      <c r="Z61" s="6">
        <f t="shared" si="64"/>
        <v>1</v>
      </c>
      <c r="AA61" s="6">
        <f t="shared" si="64"/>
        <v>1</v>
      </c>
      <c r="AB61" s="6">
        <f aca="true" t="shared" si="65" ref="AB61:AH61">IF(AB58&lt;&gt;"",IF(AB58&lt;AB60,1,0))</f>
        <v>0</v>
      </c>
      <c r="AC61" s="6">
        <f t="shared" si="65"/>
        <v>1</v>
      </c>
      <c r="AD61" s="6">
        <f t="shared" si="65"/>
        <v>0</v>
      </c>
      <c r="AE61" s="6">
        <f t="shared" si="65"/>
        <v>0</v>
      </c>
      <c r="AF61" s="6">
        <f t="shared" si="65"/>
        <v>0</v>
      </c>
      <c r="AG61" s="6">
        <f t="shared" si="65"/>
        <v>1</v>
      </c>
      <c r="AH61" s="6">
        <f t="shared" si="65"/>
        <v>1</v>
      </c>
      <c r="AI61" s="6">
        <f>IF(AI58&lt;&gt;"",IF(AI58&lt;AI60,1,0))</f>
        <v>0</v>
      </c>
      <c r="AJ61" s="6">
        <f>IF(AJ58&lt;&gt;"",IF(AJ58&lt;AJ60,1,0))</f>
        <v>1</v>
      </c>
      <c r="AK61" s="6">
        <f>IF(AK58&lt;&gt;"",IF(AK58&lt;AK60,1,0))</f>
        <v>0</v>
      </c>
    </row>
    <row r="62" spans="1:37" ht="0.75" customHeight="1">
      <c r="A62" s="16"/>
      <c r="B62" s="16"/>
      <c r="C62" s="11"/>
      <c r="D62" s="16"/>
      <c r="E62" s="16"/>
      <c r="F62" s="9"/>
      <c r="G62" s="11">
        <f aca="true" t="shared" si="66" ref="G62:L62">IF(G58&lt;&gt;"",IF(G58=G60,1,0))</f>
        <v>0</v>
      </c>
      <c r="H62" s="11">
        <f t="shared" si="66"/>
        <v>0</v>
      </c>
      <c r="I62" s="11">
        <f t="shared" si="66"/>
        <v>0</v>
      </c>
      <c r="J62" s="11">
        <f t="shared" si="66"/>
        <v>1</v>
      </c>
      <c r="K62" s="11">
        <f t="shared" si="66"/>
        <v>0</v>
      </c>
      <c r="L62" s="11">
        <f t="shared" si="66"/>
        <v>0</v>
      </c>
      <c r="M62" s="11">
        <f aca="true" t="shared" si="67" ref="M62:R62">IF(M58&lt;&gt;"",IF(M58=M60,1,0))</f>
        <v>0</v>
      </c>
      <c r="N62" s="11">
        <f t="shared" si="67"/>
        <v>1</v>
      </c>
      <c r="O62" s="11">
        <f t="shared" si="67"/>
        <v>0</v>
      </c>
      <c r="P62" s="11">
        <f t="shared" si="67"/>
        <v>0</v>
      </c>
      <c r="Q62" s="11">
        <f t="shared" si="67"/>
        <v>1</v>
      </c>
      <c r="R62" s="11">
        <f t="shared" si="67"/>
        <v>0</v>
      </c>
      <c r="S62" s="11">
        <f aca="true" t="shared" si="68" ref="S62:X62">IF(S58&lt;&gt;"",IF(S58=S60,1,0))</f>
        <v>1</v>
      </c>
      <c r="T62" s="11">
        <f t="shared" si="68"/>
        <v>0</v>
      </c>
      <c r="U62" s="11">
        <f t="shared" si="68"/>
        <v>0</v>
      </c>
      <c r="V62" s="11">
        <f t="shared" si="68"/>
        <v>1</v>
      </c>
      <c r="W62" s="11">
        <f t="shared" si="68"/>
        <v>0</v>
      </c>
      <c r="X62" s="11">
        <f t="shared" si="68"/>
        <v>0</v>
      </c>
      <c r="Y62" s="11">
        <f aca="true" t="shared" si="69" ref="Y62:AD62">IF(Y58&lt;&gt;"",IF(Y58=Y60,1,0))</f>
        <v>0</v>
      </c>
      <c r="Z62" s="11">
        <f t="shared" si="69"/>
        <v>0</v>
      </c>
      <c r="AA62" s="11">
        <f t="shared" si="69"/>
        <v>0</v>
      </c>
      <c r="AB62" s="11">
        <f t="shared" si="69"/>
        <v>0</v>
      </c>
      <c r="AC62" s="11">
        <f t="shared" si="69"/>
        <v>0</v>
      </c>
      <c r="AD62" s="11">
        <f t="shared" si="69"/>
        <v>1</v>
      </c>
      <c r="AE62" s="11">
        <f aca="true" t="shared" si="70" ref="AE62:AJ62">IF(AE58&lt;&gt;"",IF(AE58=AE60,1,0))</f>
        <v>1</v>
      </c>
      <c r="AF62" s="11">
        <f t="shared" si="70"/>
        <v>0</v>
      </c>
      <c r="AG62" s="11">
        <f t="shared" si="70"/>
        <v>0</v>
      </c>
      <c r="AH62" s="11">
        <f t="shared" si="70"/>
        <v>0</v>
      </c>
      <c r="AI62" s="11">
        <f t="shared" si="70"/>
        <v>0</v>
      </c>
      <c r="AJ62" s="11">
        <f t="shared" si="70"/>
        <v>0</v>
      </c>
      <c r="AK62" s="11">
        <f>IF(AK58&lt;&gt;"",IF(AK58=AK60,1,0))</f>
        <v>0</v>
      </c>
    </row>
    <row r="64" spans="1:31" ht="63" customHeight="1">
      <c r="A64" s="9"/>
      <c r="B64" s="11"/>
      <c r="C64" s="19">
        <f>B67+B68+B69</f>
        <v>25</v>
      </c>
      <c r="D64" s="11"/>
      <c r="E64" s="11"/>
      <c r="F64" s="9"/>
      <c r="G64" s="21" t="s">
        <v>61</v>
      </c>
      <c r="H64" s="21" t="s">
        <v>49</v>
      </c>
      <c r="I64" s="21" t="s">
        <v>64</v>
      </c>
      <c r="J64" s="21" t="s">
        <v>64</v>
      </c>
      <c r="K64" s="21" t="s">
        <v>74</v>
      </c>
      <c r="L64" s="21" t="s">
        <v>43</v>
      </c>
      <c r="M64" s="21" t="s">
        <v>109</v>
      </c>
      <c r="N64" s="21" t="s">
        <v>113</v>
      </c>
      <c r="O64" s="21" t="s">
        <v>121</v>
      </c>
      <c r="P64" s="21" t="s">
        <v>122</v>
      </c>
      <c r="Q64" s="21" t="s">
        <v>121</v>
      </c>
      <c r="R64" s="21" t="s">
        <v>123</v>
      </c>
      <c r="S64" s="21" t="s">
        <v>119</v>
      </c>
      <c r="T64" s="21" t="s">
        <v>131</v>
      </c>
      <c r="U64" s="21" t="s">
        <v>131</v>
      </c>
      <c r="V64" s="21" t="s">
        <v>135</v>
      </c>
      <c r="W64" s="21" t="s">
        <v>138</v>
      </c>
      <c r="X64" s="21" t="s">
        <v>137</v>
      </c>
      <c r="Y64" s="21" t="s">
        <v>148</v>
      </c>
      <c r="Z64" s="21" t="s">
        <v>148</v>
      </c>
      <c r="AA64" s="21" t="s">
        <v>263</v>
      </c>
      <c r="AB64" s="21" t="s">
        <v>314</v>
      </c>
      <c r="AC64" s="21" t="s">
        <v>314</v>
      </c>
      <c r="AD64" s="21" t="s">
        <v>320</v>
      </c>
      <c r="AE64" s="21" t="s">
        <v>325</v>
      </c>
    </row>
    <row r="65" spans="1:31" ht="6.75" customHeight="1">
      <c r="A65" s="9"/>
      <c r="B65" s="11"/>
      <c r="C65" s="10"/>
      <c r="D65" s="11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0.75" customHeight="1">
      <c r="A66" s="9"/>
      <c r="B66" s="11"/>
      <c r="C66" s="10"/>
      <c r="D66" s="11"/>
      <c r="E66" s="11"/>
      <c r="F66" s="9"/>
      <c r="G66" s="11">
        <f aca="true" t="shared" si="71" ref="G66:L66">IF(G67&lt;&gt;"",IF(G67&gt;G69,1,0))</f>
        <v>0</v>
      </c>
      <c r="H66" s="11">
        <f t="shared" si="71"/>
        <v>0</v>
      </c>
      <c r="I66" s="11">
        <f t="shared" si="71"/>
        <v>0</v>
      </c>
      <c r="J66" s="11">
        <f t="shared" si="71"/>
        <v>0</v>
      </c>
      <c r="K66" s="11">
        <f t="shared" si="71"/>
        <v>1</v>
      </c>
      <c r="L66" s="11">
        <f t="shared" si="71"/>
        <v>0</v>
      </c>
      <c r="M66" s="11">
        <f aca="true" t="shared" si="72" ref="M66:S66">IF(M67&lt;&gt;"",IF(M67&gt;M69,1,0))</f>
        <v>0</v>
      </c>
      <c r="N66" s="11">
        <f t="shared" si="72"/>
        <v>0</v>
      </c>
      <c r="O66" s="11">
        <f t="shared" si="72"/>
        <v>1</v>
      </c>
      <c r="P66" s="11">
        <f t="shared" si="72"/>
        <v>1</v>
      </c>
      <c r="Q66" s="11">
        <f t="shared" si="72"/>
        <v>1</v>
      </c>
      <c r="R66" s="11">
        <f t="shared" si="72"/>
        <v>1</v>
      </c>
      <c r="S66" s="11">
        <f t="shared" si="72"/>
        <v>0</v>
      </c>
      <c r="T66" s="11">
        <f aca="true" t="shared" si="73" ref="T66:Y66">IF(T67&lt;&gt;"",IF(T67&gt;T69,1,0))</f>
        <v>0</v>
      </c>
      <c r="U66" s="11">
        <f t="shared" si="73"/>
        <v>0</v>
      </c>
      <c r="V66" s="11">
        <f t="shared" si="73"/>
        <v>0</v>
      </c>
      <c r="W66" s="11">
        <f t="shared" si="73"/>
        <v>0</v>
      </c>
      <c r="X66" s="11">
        <f t="shared" si="73"/>
        <v>0</v>
      </c>
      <c r="Y66" s="11">
        <f t="shared" si="73"/>
        <v>0</v>
      </c>
      <c r="Z66" s="11">
        <f aca="true" t="shared" si="74" ref="Z66:AE66">IF(Z67&lt;&gt;"",IF(Z67&gt;Z69,1,0))</f>
        <v>0</v>
      </c>
      <c r="AA66" s="11">
        <f t="shared" si="74"/>
        <v>0</v>
      </c>
      <c r="AB66" s="11">
        <f t="shared" si="74"/>
        <v>1</v>
      </c>
      <c r="AC66" s="11">
        <f t="shared" si="74"/>
        <v>1</v>
      </c>
      <c r="AD66" s="11">
        <f t="shared" si="74"/>
        <v>1</v>
      </c>
      <c r="AE66" s="11">
        <f t="shared" si="74"/>
        <v>0</v>
      </c>
    </row>
    <row r="67" spans="1:31" ht="12.75">
      <c r="A67" s="12" t="s">
        <v>12</v>
      </c>
      <c r="B67" s="12">
        <f>SUM(G66:DE66)</f>
        <v>8</v>
      </c>
      <c r="C67" s="11" t="s">
        <v>47</v>
      </c>
      <c r="D67" s="12">
        <f>SUM(G67:DE67)</f>
        <v>46</v>
      </c>
      <c r="E67" s="12" t="s">
        <v>14</v>
      </c>
      <c r="F67" s="9"/>
      <c r="G67" s="13">
        <v>3</v>
      </c>
      <c r="H67" s="13">
        <v>1</v>
      </c>
      <c r="I67" s="13">
        <v>2</v>
      </c>
      <c r="J67" s="13">
        <v>2</v>
      </c>
      <c r="K67" s="13">
        <v>4</v>
      </c>
      <c r="L67" s="13">
        <v>1</v>
      </c>
      <c r="M67" s="13">
        <v>0</v>
      </c>
      <c r="N67" s="13">
        <v>5</v>
      </c>
      <c r="O67" s="13">
        <v>3</v>
      </c>
      <c r="P67" s="13">
        <v>3</v>
      </c>
      <c r="Q67" s="13">
        <v>4</v>
      </c>
      <c r="R67" s="13">
        <v>2</v>
      </c>
      <c r="S67" s="13">
        <v>1</v>
      </c>
      <c r="T67" s="13">
        <v>0</v>
      </c>
      <c r="U67" s="13">
        <v>1</v>
      </c>
      <c r="V67" s="13">
        <v>4</v>
      </c>
      <c r="W67" s="13">
        <v>0</v>
      </c>
      <c r="X67" s="13">
        <v>1</v>
      </c>
      <c r="Y67" s="13">
        <v>0</v>
      </c>
      <c r="Z67" s="13">
        <v>1</v>
      </c>
      <c r="AA67" s="13">
        <v>0</v>
      </c>
      <c r="AB67" s="13">
        <v>3</v>
      </c>
      <c r="AC67" s="13">
        <v>3</v>
      </c>
      <c r="AD67" s="13">
        <v>1</v>
      </c>
      <c r="AE67" s="13">
        <v>1</v>
      </c>
    </row>
    <row r="68" spans="1:31" ht="12.75">
      <c r="A68" s="12" t="s">
        <v>13</v>
      </c>
      <c r="B68" s="12">
        <f>SUM(G71:DE71)</f>
        <v>7</v>
      </c>
      <c r="C68" s="11" t="s">
        <v>11</v>
      </c>
      <c r="D68" s="14">
        <f>D67-D69</f>
        <v>-17</v>
      </c>
      <c r="E68" s="12" t="s">
        <v>15</v>
      </c>
      <c r="F68" s="9"/>
      <c r="G68" s="11" t="s">
        <v>11</v>
      </c>
      <c r="H68" s="11" t="s">
        <v>11</v>
      </c>
      <c r="I68" s="11" t="s">
        <v>11</v>
      </c>
      <c r="J68" s="11" t="s">
        <v>11</v>
      </c>
      <c r="K68" s="11" t="s">
        <v>11</v>
      </c>
      <c r="L68" s="11" t="s">
        <v>11</v>
      </c>
      <c r="M68" s="11" t="s">
        <v>11</v>
      </c>
      <c r="N68" s="11" t="s">
        <v>11</v>
      </c>
      <c r="O68" s="11" t="s">
        <v>11</v>
      </c>
      <c r="P68" s="11" t="s">
        <v>11</v>
      </c>
      <c r="Q68" s="11" t="s">
        <v>11</v>
      </c>
      <c r="R68" s="11" t="s">
        <v>11</v>
      </c>
      <c r="S68" s="11" t="s">
        <v>11</v>
      </c>
      <c r="T68" s="11" t="s">
        <v>11</v>
      </c>
      <c r="U68" s="11" t="s">
        <v>11</v>
      </c>
      <c r="V68" s="11" t="s">
        <v>11</v>
      </c>
      <c r="W68" s="11" t="s">
        <v>11</v>
      </c>
      <c r="X68" s="11" t="s">
        <v>11</v>
      </c>
      <c r="Y68" s="11" t="s">
        <v>11</v>
      </c>
      <c r="Z68" s="11" t="s">
        <v>11</v>
      </c>
      <c r="AA68" s="11" t="s">
        <v>11</v>
      </c>
      <c r="AB68" s="11" t="s">
        <v>11</v>
      </c>
      <c r="AC68" s="11" t="s">
        <v>11</v>
      </c>
      <c r="AD68" s="11" t="s">
        <v>11</v>
      </c>
      <c r="AE68" s="11" t="s">
        <v>11</v>
      </c>
    </row>
    <row r="69" spans="1:31" ht="12.75">
      <c r="A69" s="12" t="s">
        <v>12</v>
      </c>
      <c r="B69" s="12">
        <f>SUM(G70:DE70)</f>
        <v>10</v>
      </c>
      <c r="C69" s="11" t="s">
        <v>48</v>
      </c>
      <c r="D69" s="12">
        <f>SUM(G69:DE69)</f>
        <v>63</v>
      </c>
      <c r="E69" s="12" t="s">
        <v>14</v>
      </c>
      <c r="F69" s="9"/>
      <c r="G69" s="13">
        <v>3</v>
      </c>
      <c r="H69" s="13">
        <v>2</v>
      </c>
      <c r="I69" s="13">
        <v>3</v>
      </c>
      <c r="J69" s="13">
        <v>2</v>
      </c>
      <c r="K69" s="13">
        <v>1</v>
      </c>
      <c r="L69" s="13">
        <v>1</v>
      </c>
      <c r="M69" s="13">
        <v>3</v>
      </c>
      <c r="N69" s="13">
        <v>5</v>
      </c>
      <c r="O69" s="13">
        <v>2</v>
      </c>
      <c r="P69" s="13">
        <v>0</v>
      </c>
      <c r="Q69" s="13">
        <v>3</v>
      </c>
      <c r="R69" s="13">
        <v>1</v>
      </c>
      <c r="S69" s="13">
        <v>4</v>
      </c>
      <c r="T69" s="13">
        <v>3</v>
      </c>
      <c r="U69" s="13">
        <v>6</v>
      </c>
      <c r="V69" s="13">
        <v>6</v>
      </c>
      <c r="W69" s="13">
        <v>0</v>
      </c>
      <c r="X69" s="13">
        <v>6</v>
      </c>
      <c r="Y69" s="13">
        <v>3</v>
      </c>
      <c r="Z69" s="13">
        <v>6</v>
      </c>
      <c r="AA69" s="13">
        <v>0</v>
      </c>
      <c r="AB69" s="13">
        <v>1</v>
      </c>
      <c r="AC69" s="13">
        <v>1</v>
      </c>
      <c r="AD69" s="13">
        <v>0</v>
      </c>
      <c r="AE69" s="13">
        <v>1</v>
      </c>
    </row>
    <row r="70" spans="1:31" ht="0.75" customHeight="1">
      <c r="A70" s="16"/>
      <c r="B70" s="16"/>
      <c r="C70" s="11"/>
      <c r="D70" s="16"/>
      <c r="E70" s="16"/>
      <c r="F70" s="9"/>
      <c r="G70" s="11">
        <f aca="true" t="shared" si="75" ref="G70:W70">IF(G67&lt;&gt;"",IF(G67&lt;G69,1,0))</f>
        <v>0</v>
      </c>
      <c r="H70" s="11">
        <f t="shared" si="75"/>
        <v>1</v>
      </c>
      <c r="I70" s="11">
        <f t="shared" si="75"/>
        <v>1</v>
      </c>
      <c r="J70" s="11">
        <f t="shared" si="75"/>
        <v>0</v>
      </c>
      <c r="K70" s="11">
        <f t="shared" si="75"/>
        <v>0</v>
      </c>
      <c r="L70" s="11">
        <f t="shared" si="75"/>
        <v>0</v>
      </c>
      <c r="M70" s="11">
        <f t="shared" si="75"/>
        <v>1</v>
      </c>
      <c r="N70" s="11">
        <f t="shared" si="75"/>
        <v>0</v>
      </c>
      <c r="O70" s="11">
        <f t="shared" si="75"/>
        <v>0</v>
      </c>
      <c r="P70" s="11">
        <f t="shared" si="75"/>
        <v>0</v>
      </c>
      <c r="Q70" s="11">
        <f t="shared" si="75"/>
        <v>0</v>
      </c>
      <c r="R70" s="11">
        <f t="shared" si="75"/>
        <v>0</v>
      </c>
      <c r="S70" s="11">
        <f t="shared" si="75"/>
        <v>1</v>
      </c>
      <c r="T70" s="11">
        <f t="shared" si="75"/>
        <v>1</v>
      </c>
      <c r="U70" s="11">
        <f t="shared" si="75"/>
        <v>1</v>
      </c>
      <c r="V70" s="11">
        <f t="shared" si="75"/>
        <v>1</v>
      </c>
      <c r="W70" s="11">
        <f t="shared" si="75"/>
        <v>0</v>
      </c>
      <c r="X70" s="11">
        <f aca="true" t="shared" si="76" ref="X70:AC70">IF(X67&lt;&gt;"",IF(X67&lt;X69,1,0))</f>
        <v>1</v>
      </c>
      <c r="Y70" s="11">
        <f t="shared" si="76"/>
        <v>1</v>
      </c>
      <c r="Z70" s="11">
        <f t="shared" si="76"/>
        <v>1</v>
      </c>
      <c r="AA70" s="11">
        <f t="shared" si="76"/>
        <v>0</v>
      </c>
      <c r="AB70" s="11">
        <f t="shared" si="76"/>
        <v>0</v>
      </c>
      <c r="AC70" s="11">
        <f t="shared" si="76"/>
        <v>0</v>
      </c>
      <c r="AD70" s="11">
        <f>IF(AD67&lt;&gt;"",IF(AD67&lt;AD69,1,0))</f>
        <v>0</v>
      </c>
      <c r="AE70" s="11">
        <f>IF(AE67&lt;&gt;"",IF(AE67&lt;AE69,1,0))</f>
        <v>0</v>
      </c>
    </row>
    <row r="71" spans="1:31" ht="0.75" customHeight="1">
      <c r="A71" s="16"/>
      <c r="B71" s="16"/>
      <c r="C71" s="11"/>
      <c r="D71" s="16"/>
      <c r="E71" s="16"/>
      <c r="F71" s="9"/>
      <c r="G71" s="11">
        <f aca="true" t="shared" si="77" ref="G71:L71">IF(G67&lt;&gt;"",IF(G67=G69,1,0))</f>
        <v>1</v>
      </c>
      <c r="H71" s="11">
        <f t="shared" si="77"/>
        <v>0</v>
      </c>
      <c r="I71" s="11">
        <f t="shared" si="77"/>
        <v>0</v>
      </c>
      <c r="J71" s="11">
        <f t="shared" si="77"/>
        <v>1</v>
      </c>
      <c r="K71" s="11">
        <f t="shared" si="77"/>
        <v>0</v>
      </c>
      <c r="L71" s="11">
        <f t="shared" si="77"/>
        <v>1</v>
      </c>
      <c r="M71" s="11">
        <f aca="true" t="shared" si="78" ref="M71:R71">IF(M67&lt;&gt;"",IF(M67=M69,1,0))</f>
        <v>0</v>
      </c>
      <c r="N71" s="11">
        <f t="shared" si="78"/>
        <v>1</v>
      </c>
      <c r="O71" s="11">
        <f t="shared" si="78"/>
        <v>0</v>
      </c>
      <c r="P71" s="11">
        <f t="shared" si="78"/>
        <v>0</v>
      </c>
      <c r="Q71" s="11">
        <f t="shared" si="78"/>
        <v>0</v>
      </c>
      <c r="R71" s="11">
        <f t="shared" si="78"/>
        <v>0</v>
      </c>
      <c r="S71" s="11">
        <f aca="true" t="shared" si="79" ref="S71:X71">IF(S67&lt;&gt;"",IF(S67=S69,1,0))</f>
        <v>0</v>
      </c>
      <c r="T71" s="11">
        <f t="shared" si="79"/>
        <v>0</v>
      </c>
      <c r="U71" s="11">
        <f t="shared" si="79"/>
        <v>0</v>
      </c>
      <c r="V71" s="11">
        <f t="shared" si="79"/>
        <v>0</v>
      </c>
      <c r="W71" s="11">
        <f t="shared" si="79"/>
        <v>1</v>
      </c>
      <c r="X71" s="11">
        <f t="shared" si="79"/>
        <v>0</v>
      </c>
      <c r="Y71" s="11">
        <f aca="true" t="shared" si="80" ref="Y71:AD71">IF(Y67&lt;&gt;"",IF(Y67=Y69,1,0))</f>
        <v>0</v>
      </c>
      <c r="Z71" s="11">
        <f t="shared" si="80"/>
        <v>0</v>
      </c>
      <c r="AA71" s="11">
        <f t="shared" si="80"/>
        <v>1</v>
      </c>
      <c r="AB71" s="11">
        <f t="shared" si="80"/>
        <v>0</v>
      </c>
      <c r="AC71" s="11">
        <f t="shared" si="80"/>
        <v>0</v>
      </c>
      <c r="AD71" s="11">
        <f t="shared" si="80"/>
        <v>0</v>
      </c>
      <c r="AE71" s="11">
        <f>IF(AE67&lt;&gt;"",IF(AE67=AE69,1,0))</f>
        <v>1</v>
      </c>
    </row>
    <row r="73" spans="1:36" ht="63" customHeight="1">
      <c r="A73" s="4"/>
      <c r="B73" s="6"/>
      <c r="C73" s="18">
        <f>B76+B77+B78</f>
        <v>30</v>
      </c>
      <c r="D73" s="6"/>
      <c r="E73" s="6"/>
      <c r="F73" s="4"/>
      <c r="G73" s="20" t="s">
        <v>23</v>
      </c>
      <c r="H73" s="20" t="s">
        <v>23</v>
      </c>
      <c r="I73" s="20" t="s">
        <v>50</v>
      </c>
      <c r="J73" s="20" t="s">
        <v>39</v>
      </c>
      <c r="K73" s="20" t="s">
        <v>140</v>
      </c>
      <c r="L73" s="20" t="s">
        <v>143</v>
      </c>
      <c r="M73" s="20" t="s">
        <v>119</v>
      </c>
      <c r="N73" s="20" t="s">
        <v>121</v>
      </c>
      <c r="O73" s="20" t="s">
        <v>122</v>
      </c>
      <c r="P73" s="20" t="s">
        <v>131</v>
      </c>
      <c r="Q73" s="20" t="s">
        <v>132</v>
      </c>
      <c r="R73" s="20" t="s">
        <v>131</v>
      </c>
      <c r="S73" s="20" t="s">
        <v>132</v>
      </c>
      <c r="T73" s="20" t="s">
        <v>138</v>
      </c>
      <c r="U73" s="20" t="s">
        <v>137</v>
      </c>
      <c r="V73" s="20" t="s">
        <v>148</v>
      </c>
      <c r="W73" s="20" t="s">
        <v>148</v>
      </c>
      <c r="X73" s="20" t="s">
        <v>221</v>
      </c>
      <c r="Y73" s="20" t="s">
        <v>226</v>
      </c>
      <c r="Z73" s="20" t="s">
        <v>227</v>
      </c>
      <c r="AA73" s="20" t="s">
        <v>226</v>
      </c>
      <c r="AB73" s="20" t="s">
        <v>251</v>
      </c>
      <c r="AC73" s="20" t="s">
        <v>263</v>
      </c>
      <c r="AD73" s="20" t="s">
        <v>280</v>
      </c>
      <c r="AE73" s="20" t="s">
        <v>314</v>
      </c>
      <c r="AF73" s="20" t="s">
        <v>314</v>
      </c>
      <c r="AG73" s="20" t="s">
        <v>320</v>
      </c>
      <c r="AH73" s="20" t="s">
        <v>341</v>
      </c>
      <c r="AI73" s="20" t="s">
        <v>322</v>
      </c>
      <c r="AJ73" s="20" t="s">
        <v>338</v>
      </c>
    </row>
    <row r="74" spans="1:36" ht="6.75" customHeight="1">
      <c r="A74" s="4"/>
      <c r="B74" s="6"/>
      <c r="C74" s="5"/>
      <c r="D74" s="6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0.75" customHeight="1">
      <c r="A75" s="4"/>
      <c r="B75" s="6"/>
      <c r="C75" s="5"/>
      <c r="D75" s="6"/>
      <c r="E75" s="6"/>
      <c r="F75" s="4"/>
      <c r="G75" s="6">
        <f aca="true" t="shared" si="81" ref="G75:L75">IF(G76&lt;&gt;"",IF(G76&gt;G78,1,0))</f>
        <v>0</v>
      </c>
      <c r="H75" s="6">
        <f t="shared" si="81"/>
        <v>0</v>
      </c>
      <c r="I75" s="6">
        <f t="shared" si="81"/>
        <v>0</v>
      </c>
      <c r="J75" s="6">
        <f t="shared" si="81"/>
        <v>1</v>
      </c>
      <c r="K75" s="6">
        <f t="shared" si="81"/>
        <v>0</v>
      </c>
      <c r="L75" s="6">
        <f t="shared" si="81"/>
        <v>0</v>
      </c>
      <c r="M75" s="6">
        <f aca="true" t="shared" si="82" ref="M75:S75">IF(M76&lt;&gt;"",IF(M76&gt;M78,1,0))</f>
        <v>1</v>
      </c>
      <c r="N75" s="6">
        <f t="shared" si="82"/>
        <v>0</v>
      </c>
      <c r="O75" s="6">
        <f t="shared" si="82"/>
        <v>0</v>
      </c>
      <c r="P75" s="6">
        <f t="shared" si="82"/>
        <v>0</v>
      </c>
      <c r="Q75" s="6">
        <f t="shared" si="82"/>
        <v>0</v>
      </c>
      <c r="R75" s="6">
        <f t="shared" si="82"/>
        <v>0</v>
      </c>
      <c r="S75" s="6">
        <f t="shared" si="82"/>
        <v>0</v>
      </c>
      <c r="T75" s="6">
        <f aca="true" t="shared" si="83" ref="T75:AA75">IF(T76&lt;&gt;"",IF(T76&gt;T78,1,0))</f>
        <v>1</v>
      </c>
      <c r="U75" s="6">
        <f t="shared" si="83"/>
        <v>0</v>
      </c>
      <c r="V75" s="6">
        <f t="shared" si="83"/>
        <v>0</v>
      </c>
      <c r="W75" s="6">
        <f t="shared" si="83"/>
        <v>0</v>
      </c>
      <c r="X75" s="6">
        <f t="shared" si="83"/>
        <v>1</v>
      </c>
      <c r="Y75" s="6">
        <f t="shared" si="83"/>
        <v>0</v>
      </c>
      <c r="Z75" s="6">
        <f t="shared" si="83"/>
        <v>0</v>
      </c>
      <c r="AA75" s="6">
        <f t="shared" si="83"/>
        <v>0</v>
      </c>
      <c r="AB75" s="6">
        <f aca="true" t="shared" si="84" ref="AB75:AG75">IF(AB76&lt;&gt;"",IF(AB76&gt;AB78,1,0))</f>
        <v>1</v>
      </c>
      <c r="AC75" s="6">
        <f t="shared" si="84"/>
        <v>1</v>
      </c>
      <c r="AD75" s="6">
        <f t="shared" si="84"/>
        <v>1</v>
      </c>
      <c r="AE75" s="6">
        <f t="shared" si="84"/>
        <v>1</v>
      </c>
      <c r="AF75" s="6">
        <f t="shared" si="84"/>
        <v>0</v>
      </c>
      <c r="AG75" s="6">
        <f t="shared" si="84"/>
        <v>1</v>
      </c>
      <c r="AH75" s="6">
        <f>IF(AH76&lt;&gt;"",IF(AH76&gt;AH78,1,0))</f>
        <v>0</v>
      </c>
      <c r="AI75" s="6">
        <f>IF(AI76&lt;&gt;"",IF(AI76&gt;AI78,1,0))</f>
        <v>1</v>
      </c>
      <c r="AJ75" s="6">
        <f>IF(AJ76&lt;&gt;"",IF(AJ76&gt;AJ78,1,0))</f>
        <v>0</v>
      </c>
    </row>
    <row r="76" spans="1:36" ht="12.75">
      <c r="A76" s="7" t="s">
        <v>12</v>
      </c>
      <c r="B76" s="7">
        <f>SUM(G75:DE75)</f>
        <v>10</v>
      </c>
      <c r="C76" s="6" t="s">
        <v>2</v>
      </c>
      <c r="D76" s="7">
        <f>SUM(G76:DE76)</f>
        <v>50</v>
      </c>
      <c r="E76" s="7" t="s">
        <v>14</v>
      </c>
      <c r="F76" s="4"/>
      <c r="G76" s="8">
        <v>1</v>
      </c>
      <c r="H76" s="8">
        <v>1</v>
      </c>
      <c r="I76" s="8">
        <v>1</v>
      </c>
      <c r="J76" s="8">
        <v>2</v>
      </c>
      <c r="K76" s="8">
        <v>2</v>
      </c>
      <c r="L76" s="8">
        <v>1</v>
      </c>
      <c r="M76" s="8">
        <v>4</v>
      </c>
      <c r="N76" s="8">
        <v>1</v>
      </c>
      <c r="O76" s="8">
        <v>1</v>
      </c>
      <c r="P76" s="8">
        <v>1</v>
      </c>
      <c r="Q76" s="8">
        <v>2</v>
      </c>
      <c r="R76" s="8">
        <v>1</v>
      </c>
      <c r="S76" s="8">
        <v>1</v>
      </c>
      <c r="T76" s="8">
        <v>2</v>
      </c>
      <c r="U76" s="8">
        <v>3</v>
      </c>
      <c r="V76" s="8">
        <v>1</v>
      </c>
      <c r="W76" s="8">
        <v>0</v>
      </c>
      <c r="X76" s="8">
        <v>3</v>
      </c>
      <c r="Y76" s="8">
        <v>2</v>
      </c>
      <c r="Z76" s="8">
        <v>0</v>
      </c>
      <c r="AA76" s="8">
        <v>2</v>
      </c>
      <c r="AB76" s="8">
        <v>2</v>
      </c>
      <c r="AC76" s="8">
        <v>3</v>
      </c>
      <c r="AD76" s="8">
        <v>1</v>
      </c>
      <c r="AE76" s="8">
        <v>3</v>
      </c>
      <c r="AF76" s="8">
        <v>1</v>
      </c>
      <c r="AG76" s="8">
        <v>4</v>
      </c>
      <c r="AH76" s="8">
        <v>1</v>
      </c>
      <c r="AI76" s="8">
        <v>2</v>
      </c>
      <c r="AJ76" s="8">
        <v>1</v>
      </c>
    </row>
    <row r="77" spans="1:36" ht="12.75">
      <c r="A77" s="7" t="s">
        <v>13</v>
      </c>
      <c r="B77" s="7">
        <f>SUM(G80:DE80)</f>
        <v>6</v>
      </c>
      <c r="C77" s="6" t="s">
        <v>11</v>
      </c>
      <c r="D77" s="15">
        <f>D76-D78</f>
        <v>-21</v>
      </c>
      <c r="E77" s="7" t="s">
        <v>15</v>
      </c>
      <c r="F77" s="4"/>
      <c r="G77" s="6" t="s">
        <v>11</v>
      </c>
      <c r="H77" s="6" t="s">
        <v>11</v>
      </c>
      <c r="I77" s="6" t="s">
        <v>11</v>
      </c>
      <c r="J77" s="6" t="s">
        <v>11</v>
      </c>
      <c r="K77" s="6" t="s">
        <v>11</v>
      </c>
      <c r="L77" s="6" t="s">
        <v>11</v>
      </c>
      <c r="M77" s="6" t="s">
        <v>11</v>
      </c>
      <c r="N77" s="6" t="s">
        <v>11</v>
      </c>
      <c r="O77" s="6" t="s">
        <v>11</v>
      </c>
      <c r="P77" s="6" t="s">
        <v>11</v>
      </c>
      <c r="Q77" s="6" t="s">
        <v>11</v>
      </c>
      <c r="R77" s="6" t="s">
        <v>11</v>
      </c>
      <c r="S77" s="6" t="s">
        <v>11</v>
      </c>
      <c r="T77" s="6" t="s">
        <v>11</v>
      </c>
      <c r="U77" s="6" t="s">
        <v>11</v>
      </c>
      <c r="V77" s="6" t="s">
        <v>11</v>
      </c>
      <c r="W77" s="6" t="s">
        <v>11</v>
      </c>
      <c r="X77" s="6" t="s">
        <v>11</v>
      </c>
      <c r="Y77" s="6" t="s">
        <v>11</v>
      </c>
      <c r="Z77" s="6" t="s">
        <v>11</v>
      </c>
      <c r="AA77" s="6" t="s">
        <v>11</v>
      </c>
      <c r="AB77" s="6" t="s">
        <v>11</v>
      </c>
      <c r="AC77" s="6" t="s">
        <v>11</v>
      </c>
      <c r="AD77" s="6" t="s">
        <v>11</v>
      </c>
      <c r="AE77" s="6" t="s">
        <v>11</v>
      </c>
      <c r="AF77" s="6" t="s">
        <v>11</v>
      </c>
      <c r="AG77" s="6" t="s">
        <v>11</v>
      </c>
      <c r="AH77" s="6" t="s">
        <v>11</v>
      </c>
      <c r="AI77" s="6" t="s">
        <v>11</v>
      </c>
      <c r="AJ77" s="6" t="s">
        <v>11</v>
      </c>
    </row>
    <row r="78" spans="1:36" ht="12.75">
      <c r="A78" s="7" t="s">
        <v>12</v>
      </c>
      <c r="B78" s="7">
        <f>SUM(G79:DE79)</f>
        <v>14</v>
      </c>
      <c r="C78" s="6" t="s">
        <v>48</v>
      </c>
      <c r="D78" s="7">
        <f>SUM(G78:DE78)</f>
        <v>71</v>
      </c>
      <c r="E78" s="7" t="s">
        <v>14</v>
      </c>
      <c r="F78" s="4"/>
      <c r="G78" s="8">
        <v>3</v>
      </c>
      <c r="H78" s="8">
        <v>3</v>
      </c>
      <c r="I78" s="8">
        <v>4</v>
      </c>
      <c r="J78" s="8">
        <v>0</v>
      </c>
      <c r="K78" s="8">
        <v>4</v>
      </c>
      <c r="L78" s="8">
        <v>1</v>
      </c>
      <c r="M78" s="8">
        <v>2</v>
      </c>
      <c r="N78" s="8">
        <v>3</v>
      </c>
      <c r="O78" s="8">
        <v>1</v>
      </c>
      <c r="P78" s="8">
        <v>1</v>
      </c>
      <c r="Q78" s="8">
        <v>2</v>
      </c>
      <c r="R78" s="8">
        <v>2</v>
      </c>
      <c r="S78" s="8">
        <v>3</v>
      </c>
      <c r="T78" s="8">
        <v>1</v>
      </c>
      <c r="U78" s="8">
        <v>6</v>
      </c>
      <c r="V78" s="8">
        <v>2</v>
      </c>
      <c r="W78" s="8">
        <v>9</v>
      </c>
      <c r="X78" s="8">
        <v>2</v>
      </c>
      <c r="Y78" s="8">
        <v>3</v>
      </c>
      <c r="Z78" s="8">
        <v>5</v>
      </c>
      <c r="AA78" s="8">
        <v>3</v>
      </c>
      <c r="AB78" s="8">
        <v>1</v>
      </c>
      <c r="AC78" s="8">
        <v>2</v>
      </c>
      <c r="AD78" s="8">
        <v>0</v>
      </c>
      <c r="AE78" s="8">
        <v>2</v>
      </c>
      <c r="AF78" s="8">
        <v>3</v>
      </c>
      <c r="AG78" s="8">
        <v>0</v>
      </c>
      <c r="AH78" s="8">
        <v>1</v>
      </c>
      <c r="AI78" s="8">
        <v>1</v>
      </c>
      <c r="AJ78" s="8">
        <v>1</v>
      </c>
    </row>
    <row r="79" spans="1:36" ht="0.75" customHeight="1">
      <c r="A79" s="17"/>
      <c r="B79" s="17"/>
      <c r="C79" s="6"/>
      <c r="D79" s="17"/>
      <c r="E79" s="17"/>
      <c r="F79" s="4"/>
      <c r="G79" s="6">
        <f aca="true" t="shared" si="85" ref="G79:W79">IF(G76&lt;&gt;"",IF(G76&lt;G78,1,0))</f>
        <v>1</v>
      </c>
      <c r="H79" s="6">
        <f t="shared" si="85"/>
        <v>1</v>
      </c>
      <c r="I79" s="6">
        <f t="shared" si="85"/>
        <v>1</v>
      </c>
      <c r="J79" s="6">
        <f t="shared" si="85"/>
        <v>0</v>
      </c>
      <c r="K79" s="6">
        <f t="shared" si="85"/>
        <v>1</v>
      </c>
      <c r="L79" s="6">
        <f t="shared" si="85"/>
        <v>0</v>
      </c>
      <c r="M79" s="6">
        <f t="shared" si="85"/>
        <v>0</v>
      </c>
      <c r="N79" s="6">
        <f t="shared" si="85"/>
        <v>1</v>
      </c>
      <c r="O79" s="6">
        <f t="shared" si="85"/>
        <v>0</v>
      </c>
      <c r="P79" s="6">
        <f t="shared" si="85"/>
        <v>0</v>
      </c>
      <c r="Q79" s="6">
        <f t="shared" si="85"/>
        <v>0</v>
      </c>
      <c r="R79" s="6">
        <f t="shared" si="85"/>
        <v>1</v>
      </c>
      <c r="S79" s="6">
        <f t="shared" si="85"/>
        <v>1</v>
      </c>
      <c r="T79" s="6">
        <f t="shared" si="85"/>
        <v>0</v>
      </c>
      <c r="U79" s="6">
        <f t="shared" si="85"/>
        <v>1</v>
      </c>
      <c r="V79" s="6">
        <f t="shared" si="85"/>
        <v>1</v>
      </c>
      <c r="W79" s="6">
        <f t="shared" si="85"/>
        <v>1</v>
      </c>
      <c r="X79" s="6">
        <f aca="true" t="shared" si="86" ref="X79:AC79">IF(X76&lt;&gt;"",IF(X76&lt;X78,1,0))</f>
        <v>0</v>
      </c>
      <c r="Y79" s="6">
        <f t="shared" si="86"/>
        <v>1</v>
      </c>
      <c r="Z79" s="6">
        <f t="shared" si="86"/>
        <v>1</v>
      </c>
      <c r="AA79" s="6">
        <f t="shared" si="86"/>
        <v>1</v>
      </c>
      <c r="AB79" s="6">
        <f t="shared" si="86"/>
        <v>0</v>
      </c>
      <c r="AC79" s="6">
        <f t="shared" si="86"/>
        <v>0</v>
      </c>
      <c r="AD79" s="6">
        <f aca="true" t="shared" si="87" ref="AD79:AJ79">IF(AD76&lt;&gt;"",IF(AD76&lt;AD78,1,0))</f>
        <v>0</v>
      </c>
      <c r="AE79" s="6">
        <f t="shared" si="87"/>
        <v>0</v>
      </c>
      <c r="AF79" s="6">
        <f t="shared" si="87"/>
        <v>1</v>
      </c>
      <c r="AG79" s="6">
        <f t="shared" si="87"/>
        <v>0</v>
      </c>
      <c r="AH79" s="6">
        <f t="shared" si="87"/>
        <v>0</v>
      </c>
      <c r="AI79" s="6">
        <f t="shared" si="87"/>
        <v>0</v>
      </c>
      <c r="AJ79" s="6">
        <f t="shared" si="87"/>
        <v>0</v>
      </c>
    </row>
    <row r="80" spans="1:36" ht="0.75" customHeight="1">
      <c r="A80" s="16"/>
      <c r="B80" s="16"/>
      <c r="C80" s="11"/>
      <c r="D80" s="16"/>
      <c r="E80" s="16"/>
      <c r="F80" s="9"/>
      <c r="G80" s="11">
        <f aca="true" t="shared" si="88" ref="G80:L80">IF(G76&lt;&gt;"",IF(G76=G78,1,0))</f>
        <v>0</v>
      </c>
      <c r="H80" s="11">
        <f t="shared" si="88"/>
        <v>0</v>
      </c>
      <c r="I80" s="11">
        <f t="shared" si="88"/>
        <v>0</v>
      </c>
      <c r="J80" s="11">
        <f t="shared" si="88"/>
        <v>0</v>
      </c>
      <c r="K80" s="11">
        <f t="shared" si="88"/>
        <v>0</v>
      </c>
      <c r="L80" s="11">
        <f t="shared" si="88"/>
        <v>1</v>
      </c>
      <c r="M80" s="11">
        <f aca="true" t="shared" si="89" ref="M80:R80">IF(M76&lt;&gt;"",IF(M76=M78,1,0))</f>
        <v>0</v>
      </c>
      <c r="N80" s="11">
        <f t="shared" si="89"/>
        <v>0</v>
      </c>
      <c r="O80" s="11">
        <f t="shared" si="89"/>
        <v>1</v>
      </c>
      <c r="P80" s="11">
        <f t="shared" si="89"/>
        <v>1</v>
      </c>
      <c r="Q80" s="11">
        <f t="shared" si="89"/>
        <v>1</v>
      </c>
      <c r="R80" s="11">
        <f t="shared" si="89"/>
        <v>0</v>
      </c>
      <c r="S80" s="11">
        <f aca="true" t="shared" si="90" ref="S80:X80">IF(S76&lt;&gt;"",IF(S76=S78,1,0))</f>
        <v>0</v>
      </c>
      <c r="T80" s="11">
        <f t="shared" si="90"/>
        <v>0</v>
      </c>
      <c r="U80" s="11">
        <f t="shared" si="90"/>
        <v>0</v>
      </c>
      <c r="V80" s="11">
        <f t="shared" si="90"/>
        <v>0</v>
      </c>
      <c r="W80" s="11">
        <f t="shared" si="90"/>
        <v>0</v>
      </c>
      <c r="X80" s="11">
        <f t="shared" si="90"/>
        <v>0</v>
      </c>
      <c r="Y80" s="11">
        <f aca="true" t="shared" si="91" ref="Y80:AD80">IF(Y76&lt;&gt;"",IF(Y76=Y78,1,0))</f>
        <v>0</v>
      </c>
      <c r="Z80" s="11">
        <f t="shared" si="91"/>
        <v>0</v>
      </c>
      <c r="AA80" s="11">
        <f t="shared" si="91"/>
        <v>0</v>
      </c>
      <c r="AB80" s="11">
        <f t="shared" si="91"/>
        <v>0</v>
      </c>
      <c r="AC80" s="11">
        <f t="shared" si="91"/>
        <v>0</v>
      </c>
      <c r="AD80" s="11">
        <f t="shared" si="91"/>
        <v>0</v>
      </c>
      <c r="AE80" s="11">
        <f aca="true" t="shared" si="92" ref="AE80:AJ80">IF(AE76&lt;&gt;"",IF(AE76=AE78,1,0))</f>
        <v>0</v>
      </c>
      <c r="AF80" s="11">
        <f t="shared" si="92"/>
        <v>0</v>
      </c>
      <c r="AG80" s="11">
        <f t="shared" si="92"/>
        <v>0</v>
      </c>
      <c r="AH80" s="11">
        <f t="shared" si="92"/>
        <v>1</v>
      </c>
      <c r="AI80" s="11">
        <f t="shared" si="92"/>
        <v>0</v>
      </c>
      <c r="AJ80" s="11">
        <f t="shared" si="92"/>
        <v>1</v>
      </c>
    </row>
    <row r="81" spans="1:36" ht="0.75" customHeight="1">
      <c r="A81" s="17"/>
      <c r="B81" s="17"/>
      <c r="C81" s="6"/>
      <c r="D81" s="17"/>
      <c r="E81" s="1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3" spans="1:28" ht="63" customHeight="1">
      <c r="A83" s="9"/>
      <c r="B83" s="11"/>
      <c r="C83" s="19">
        <f>B86+B87+B88</f>
        <v>22</v>
      </c>
      <c r="D83" s="11"/>
      <c r="E83" s="11"/>
      <c r="F83" s="9"/>
      <c r="G83" s="21" t="s">
        <v>85</v>
      </c>
      <c r="H83" s="21" t="s">
        <v>85</v>
      </c>
      <c r="I83" s="21" t="s">
        <v>31</v>
      </c>
      <c r="J83" s="21" t="s">
        <v>111</v>
      </c>
      <c r="K83" s="21" t="s">
        <v>72</v>
      </c>
      <c r="L83" s="21" t="s">
        <v>109</v>
      </c>
      <c r="M83" s="21" t="s">
        <v>121</v>
      </c>
      <c r="N83" s="21" t="s">
        <v>123</v>
      </c>
      <c r="O83" s="21" t="s">
        <v>121</v>
      </c>
      <c r="P83" s="21" t="s">
        <v>131</v>
      </c>
      <c r="Q83" s="21" t="s">
        <v>131</v>
      </c>
      <c r="R83" s="21" t="s">
        <v>132</v>
      </c>
      <c r="S83" s="21" t="s">
        <v>138</v>
      </c>
      <c r="T83" s="21" t="s">
        <v>137</v>
      </c>
      <c r="U83" s="21" t="s">
        <v>148</v>
      </c>
      <c r="V83" s="21" t="s">
        <v>148</v>
      </c>
      <c r="W83" s="21" t="s">
        <v>274</v>
      </c>
      <c r="X83" s="21" t="s">
        <v>263</v>
      </c>
      <c r="Y83" s="21" t="s">
        <v>314</v>
      </c>
      <c r="Z83" s="21" t="s">
        <v>314</v>
      </c>
      <c r="AA83" s="21" t="s">
        <v>315</v>
      </c>
      <c r="AB83" s="21" t="s">
        <v>320</v>
      </c>
    </row>
    <row r="84" spans="1:28" ht="6.75" customHeight="1">
      <c r="A84" s="9"/>
      <c r="B84" s="11"/>
      <c r="C84" s="10"/>
      <c r="D84" s="11"/>
      <c r="E84" s="11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0.75" customHeight="1">
      <c r="A85" s="9"/>
      <c r="B85" s="11"/>
      <c r="C85" s="10"/>
      <c r="D85" s="11"/>
      <c r="E85" s="11"/>
      <c r="F85" s="9"/>
      <c r="G85" s="11">
        <f aca="true" t="shared" si="93" ref="G85:L85">IF(G86&lt;&gt;"",IF(G86&gt;G88,1,0))</f>
        <v>0</v>
      </c>
      <c r="H85" s="11">
        <f t="shared" si="93"/>
        <v>0</v>
      </c>
      <c r="I85" s="11">
        <f t="shared" si="93"/>
        <v>1</v>
      </c>
      <c r="J85" s="11">
        <f t="shared" si="93"/>
        <v>1</v>
      </c>
      <c r="K85" s="11">
        <f t="shared" si="93"/>
        <v>0</v>
      </c>
      <c r="L85" s="11">
        <f t="shared" si="93"/>
        <v>0</v>
      </c>
      <c r="M85" s="11">
        <f aca="true" t="shared" si="94" ref="M85:R85">IF(M86&lt;&gt;"",IF(M86&gt;M88,1,0))</f>
        <v>1</v>
      </c>
      <c r="N85" s="11">
        <f t="shared" si="94"/>
        <v>0</v>
      </c>
      <c r="O85" s="11">
        <f t="shared" si="94"/>
        <v>1</v>
      </c>
      <c r="P85" s="11">
        <f t="shared" si="94"/>
        <v>0</v>
      </c>
      <c r="Q85" s="11">
        <f t="shared" si="94"/>
        <v>1</v>
      </c>
      <c r="R85" s="11">
        <f t="shared" si="94"/>
        <v>1</v>
      </c>
      <c r="S85" s="11">
        <f aca="true" t="shared" si="95" ref="S85:X85">IF(S86&lt;&gt;"",IF(S86&gt;S88,1,0))</f>
        <v>0</v>
      </c>
      <c r="T85" s="11">
        <f t="shared" si="95"/>
        <v>0</v>
      </c>
      <c r="U85" s="11">
        <f t="shared" si="95"/>
        <v>0</v>
      </c>
      <c r="V85" s="11">
        <f t="shared" si="95"/>
        <v>0</v>
      </c>
      <c r="W85" s="11">
        <f t="shared" si="95"/>
        <v>1</v>
      </c>
      <c r="X85" s="11">
        <f t="shared" si="95"/>
        <v>0</v>
      </c>
      <c r="Y85" s="11">
        <f>IF(Y86&lt;&gt;"",IF(Y86&gt;Y88,1,0))</f>
        <v>0</v>
      </c>
      <c r="Z85" s="11">
        <f>IF(Z86&lt;&gt;"",IF(Z86&gt;Z88,1,0))</f>
        <v>1</v>
      </c>
      <c r="AA85" s="11">
        <f>IF(AA86&lt;&gt;"",IF(AA86&gt;AA88,1,0))</f>
        <v>1</v>
      </c>
      <c r="AB85" s="11">
        <f>IF(AB86&lt;&gt;"",IF(AB86&gt;AB88,1,0))</f>
        <v>0</v>
      </c>
    </row>
    <row r="86" spans="1:28" ht="12.75">
      <c r="A86" s="12" t="s">
        <v>12</v>
      </c>
      <c r="B86" s="12">
        <f>SUM(G85:DE85)</f>
        <v>9</v>
      </c>
      <c r="C86" s="11" t="s">
        <v>47</v>
      </c>
      <c r="D86" s="12">
        <f>SUM(G86:DE86)</f>
        <v>32</v>
      </c>
      <c r="E86" s="12" t="s">
        <v>14</v>
      </c>
      <c r="F86" s="9"/>
      <c r="G86" s="13">
        <v>2</v>
      </c>
      <c r="H86" s="13">
        <v>0</v>
      </c>
      <c r="I86" s="13">
        <v>2</v>
      </c>
      <c r="J86" s="13">
        <v>2</v>
      </c>
      <c r="K86" s="13">
        <v>1</v>
      </c>
      <c r="L86" s="13">
        <v>0</v>
      </c>
      <c r="M86" s="13">
        <v>2</v>
      </c>
      <c r="N86" s="13">
        <v>1</v>
      </c>
      <c r="O86" s="13">
        <v>2</v>
      </c>
      <c r="P86" s="13">
        <v>0</v>
      </c>
      <c r="Q86" s="13">
        <v>5</v>
      </c>
      <c r="R86" s="13">
        <v>3</v>
      </c>
      <c r="S86" s="13">
        <v>0</v>
      </c>
      <c r="T86" s="13">
        <v>2</v>
      </c>
      <c r="U86" s="13">
        <v>0</v>
      </c>
      <c r="V86" s="13">
        <v>0</v>
      </c>
      <c r="W86" s="13">
        <v>4</v>
      </c>
      <c r="X86" s="13">
        <v>1</v>
      </c>
      <c r="Y86" s="13">
        <v>0</v>
      </c>
      <c r="Z86" s="13">
        <v>2</v>
      </c>
      <c r="AA86" s="13">
        <v>2</v>
      </c>
      <c r="AB86" s="13">
        <v>1</v>
      </c>
    </row>
    <row r="87" spans="1:28" ht="12.75">
      <c r="A87" s="12" t="s">
        <v>13</v>
      </c>
      <c r="B87" s="12">
        <f>SUM(G90:DE90)</f>
        <v>5</v>
      </c>
      <c r="C87" s="11" t="s">
        <v>11</v>
      </c>
      <c r="D87" s="14">
        <f>D86-D88</f>
        <v>0</v>
      </c>
      <c r="E87" s="12" t="s">
        <v>15</v>
      </c>
      <c r="F87" s="9"/>
      <c r="G87" s="11" t="s">
        <v>11</v>
      </c>
      <c r="H87" s="11" t="s">
        <v>11</v>
      </c>
      <c r="I87" s="11" t="s">
        <v>11</v>
      </c>
      <c r="J87" s="11" t="s">
        <v>11</v>
      </c>
      <c r="K87" s="11" t="s">
        <v>11</v>
      </c>
      <c r="L87" s="11" t="s">
        <v>11</v>
      </c>
      <c r="M87" s="11" t="s">
        <v>11</v>
      </c>
      <c r="N87" s="11" t="s">
        <v>11</v>
      </c>
      <c r="O87" s="11" t="s">
        <v>11</v>
      </c>
      <c r="P87" s="11" t="s">
        <v>11</v>
      </c>
      <c r="Q87" s="11" t="s">
        <v>11</v>
      </c>
      <c r="R87" s="11" t="s">
        <v>11</v>
      </c>
      <c r="S87" s="11" t="s">
        <v>11</v>
      </c>
      <c r="T87" s="11" t="s">
        <v>11</v>
      </c>
      <c r="U87" s="11" t="s">
        <v>11</v>
      </c>
      <c r="V87" s="11" t="s">
        <v>11</v>
      </c>
      <c r="W87" s="11" t="s">
        <v>11</v>
      </c>
      <c r="X87" s="11" t="s">
        <v>11</v>
      </c>
      <c r="Y87" s="11" t="s">
        <v>11</v>
      </c>
      <c r="Z87" s="11" t="s">
        <v>11</v>
      </c>
      <c r="AA87" s="11" t="s">
        <v>11</v>
      </c>
      <c r="AB87" s="11" t="s">
        <v>11</v>
      </c>
    </row>
    <row r="88" spans="1:28" ht="12.75">
      <c r="A88" s="12" t="s">
        <v>12</v>
      </c>
      <c r="B88" s="12">
        <f>SUM(G89:DE89)</f>
        <v>8</v>
      </c>
      <c r="C88" s="11" t="s">
        <v>9</v>
      </c>
      <c r="D88" s="12">
        <f>SUM(G88:DE88)</f>
        <v>32</v>
      </c>
      <c r="E88" s="12" t="s">
        <v>14</v>
      </c>
      <c r="F88" s="9"/>
      <c r="G88" s="13">
        <v>4</v>
      </c>
      <c r="H88" s="13">
        <v>2</v>
      </c>
      <c r="I88" s="13">
        <v>0</v>
      </c>
      <c r="J88" s="13">
        <v>1</v>
      </c>
      <c r="K88" s="13">
        <v>1</v>
      </c>
      <c r="L88" s="13">
        <v>0</v>
      </c>
      <c r="M88" s="13">
        <v>0</v>
      </c>
      <c r="N88" s="13">
        <v>1</v>
      </c>
      <c r="O88" s="13">
        <v>0</v>
      </c>
      <c r="P88" s="13">
        <v>3</v>
      </c>
      <c r="Q88" s="13">
        <v>1</v>
      </c>
      <c r="R88" s="13">
        <v>1</v>
      </c>
      <c r="S88" s="13">
        <v>2</v>
      </c>
      <c r="T88" s="13">
        <v>5</v>
      </c>
      <c r="U88" s="13">
        <v>0</v>
      </c>
      <c r="V88" s="13">
        <v>3</v>
      </c>
      <c r="W88" s="13">
        <v>0</v>
      </c>
      <c r="X88" s="13">
        <v>3</v>
      </c>
      <c r="Y88" s="13">
        <v>2</v>
      </c>
      <c r="Z88" s="13">
        <v>1</v>
      </c>
      <c r="AA88" s="13">
        <v>1</v>
      </c>
      <c r="AB88" s="13">
        <v>1</v>
      </c>
    </row>
    <row r="89" spans="1:28" ht="0.75" customHeight="1">
      <c r="A89" s="16"/>
      <c r="B89" s="16"/>
      <c r="C89" s="11"/>
      <c r="D89" s="16"/>
      <c r="E89" s="16"/>
      <c r="F89" s="9"/>
      <c r="G89" s="11">
        <f aca="true" t="shared" si="96" ref="G89:X89">IF(G86&lt;&gt;"",IF(G86&lt;G88,1,0))</f>
        <v>1</v>
      </c>
      <c r="H89" s="11">
        <f t="shared" si="96"/>
        <v>1</v>
      </c>
      <c r="I89" s="11">
        <f t="shared" si="96"/>
        <v>0</v>
      </c>
      <c r="J89" s="11">
        <f t="shared" si="96"/>
        <v>0</v>
      </c>
      <c r="K89" s="11">
        <f t="shared" si="96"/>
        <v>0</v>
      </c>
      <c r="L89" s="11">
        <f t="shared" si="96"/>
        <v>0</v>
      </c>
      <c r="M89" s="11">
        <f t="shared" si="96"/>
        <v>0</v>
      </c>
      <c r="N89" s="11">
        <f t="shared" si="96"/>
        <v>0</v>
      </c>
      <c r="O89" s="11">
        <f t="shared" si="96"/>
        <v>0</v>
      </c>
      <c r="P89" s="11">
        <f t="shared" si="96"/>
        <v>1</v>
      </c>
      <c r="Q89" s="11">
        <f t="shared" si="96"/>
        <v>0</v>
      </c>
      <c r="R89" s="11">
        <f t="shared" si="96"/>
        <v>0</v>
      </c>
      <c r="S89" s="11">
        <f t="shared" si="96"/>
        <v>1</v>
      </c>
      <c r="T89" s="11">
        <f t="shared" si="96"/>
        <v>1</v>
      </c>
      <c r="U89" s="11">
        <f t="shared" si="96"/>
        <v>0</v>
      </c>
      <c r="V89" s="11">
        <f t="shared" si="96"/>
        <v>1</v>
      </c>
      <c r="W89" s="11">
        <f t="shared" si="96"/>
        <v>0</v>
      </c>
      <c r="X89" s="11">
        <f t="shared" si="96"/>
        <v>1</v>
      </c>
      <c r="Y89" s="11">
        <f>IF(Y86&lt;&gt;"",IF(Y86&lt;Y88,1,0))</f>
        <v>1</v>
      </c>
      <c r="Z89" s="11">
        <f>IF(Z86&lt;&gt;"",IF(Z86&lt;Z88,1,0))</f>
        <v>0</v>
      </c>
      <c r="AA89" s="11">
        <f>IF(AA86&lt;&gt;"",IF(AA86&lt;AA88,1,0))</f>
        <v>0</v>
      </c>
      <c r="AB89" s="11">
        <f>IF(AB86&lt;&gt;"",IF(AB86&lt;AB88,1,0))</f>
        <v>0</v>
      </c>
    </row>
    <row r="90" spans="1:28" ht="0.75" customHeight="1">
      <c r="A90" s="16"/>
      <c r="B90" s="16"/>
      <c r="C90" s="11"/>
      <c r="D90" s="16"/>
      <c r="E90" s="16"/>
      <c r="F90" s="9"/>
      <c r="G90" s="11">
        <f aca="true" t="shared" si="97" ref="G90:L90">IF(G86&lt;&gt;"",IF(G86=G88,1,0))</f>
        <v>0</v>
      </c>
      <c r="H90" s="11">
        <f t="shared" si="97"/>
        <v>0</v>
      </c>
      <c r="I90" s="11">
        <f t="shared" si="97"/>
        <v>0</v>
      </c>
      <c r="J90" s="11">
        <f t="shared" si="97"/>
        <v>0</v>
      </c>
      <c r="K90" s="11">
        <f t="shared" si="97"/>
        <v>1</v>
      </c>
      <c r="L90" s="11">
        <f t="shared" si="97"/>
        <v>1</v>
      </c>
      <c r="M90" s="11">
        <f aca="true" t="shared" si="98" ref="M90:R90">IF(M86&lt;&gt;"",IF(M86=M88,1,0))</f>
        <v>0</v>
      </c>
      <c r="N90" s="11">
        <f t="shared" si="98"/>
        <v>1</v>
      </c>
      <c r="O90" s="11">
        <f t="shared" si="98"/>
        <v>0</v>
      </c>
      <c r="P90" s="11">
        <f t="shared" si="98"/>
        <v>0</v>
      </c>
      <c r="Q90" s="11">
        <f t="shared" si="98"/>
        <v>0</v>
      </c>
      <c r="R90" s="11">
        <f t="shared" si="98"/>
        <v>0</v>
      </c>
      <c r="S90" s="11">
        <f aca="true" t="shared" si="99" ref="S90:X90">IF(S86&lt;&gt;"",IF(S86=S88,1,0))</f>
        <v>0</v>
      </c>
      <c r="T90" s="11">
        <f t="shared" si="99"/>
        <v>0</v>
      </c>
      <c r="U90" s="11">
        <f t="shared" si="99"/>
        <v>1</v>
      </c>
      <c r="V90" s="11">
        <f t="shared" si="99"/>
        <v>0</v>
      </c>
      <c r="W90" s="11">
        <f t="shared" si="99"/>
        <v>0</v>
      </c>
      <c r="X90" s="11">
        <f t="shared" si="99"/>
        <v>0</v>
      </c>
      <c r="Y90" s="11">
        <f>IF(Y86&lt;&gt;"",IF(Y86=Y88,1,0))</f>
        <v>0</v>
      </c>
      <c r="Z90" s="11">
        <f>IF(Z86&lt;&gt;"",IF(Z86=Z88,1,0))</f>
        <v>0</v>
      </c>
      <c r="AA90" s="11">
        <f>IF(AA86&lt;&gt;"",IF(AA86=AA88,1,0))</f>
        <v>0</v>
      </c>
      <c r="AB90" s="11">
        <f>IF(AB86&lt;&gt;"",IF(AB86=AB88,1,0))</f>
        <v>1</v>
      </c>
    </row>
    <row r="92" spans="1:37" ht="63" customHeight="1">
      <c r="A92" s="4"/>
      <c r="B92" s="6"/>
      <c r="C92" s="18">
        <f>B95+B96+B97</f>
        <v>31</v>
      </c>
      <c r="D92" s="6"/>
      <c r="E92" s="6"/>
      <c r="F92" s="4"/>
      <c r="G92" s="20" t="s">
        <v>84</v>
      </c>
      <c r="H92" s="20" t="s">
        <v>84</v>
      </c>
      <c r="I92" s="20" t="s">
        <v>27</v>
      </c>
      <c r="J92" s="20" t="s">
        <v>27</v>
      </c>
      <c r="K92" s="20" t="s">
        <v>85</v>
      </c>
      <c r="L92" s="20" t="s">
        <v>85</v>
      </c>
      <c r="M92" s="20" t="s">
        <v>62</v>
      </c>
      <c r="N92" s="20" t="s">
        <v>86</v>
      </c>
      <c r="O92" s="20" t="s">
        <v>86</v>
      </c>
      <c r="P92" s="20" t="s">
        <v>31</v>
      </c>
      <c r="Q92" s="20" t="s">
        <v>32</v>
      </c>
      <c r="R92" s="20" t="s">
        <v>94</v>
      </c>
      <c r="S92" s="20" t="s">
        <v>94</v>
      </c>
      <c r="T92" s="20" t="s">
        <v>109</v>
      </c>
      <c r="U92" s="20" t="s">
        <v>112</v>
      </c>
      <c r="V92" s="20" t="s">
        <v>121</v>
      </c>
      <c r="W92" s="20" t="s">
        <v>121</v>
      </c>
      <c r="X92" s="20" t="s">
        <v>119</v>
      </c>
      <c r="Y92" s="20" t="s">
        <v>131</v>
      </c>
      <c r="Z92" s="20" t="s">
        <v>131</v>
      </c>
      <c r="AA92" s="20" t="s">
        <v>138</v>
      </c>
      <c r="AB92" s="20" t="s">
        <v>137</v>
      </c>
      <c r="AC92" s="20" t="s">
        <v>148</v>
      </c>
      <c r="AD92" s="20" t="s">
        <v>148</v>
      </c>
      <c r="AE92" s="20" t="s">
        <v>264</v>
      </c>
      <c r="AF92" s="20" t="s">
        <v>263</v>
      </c>
      <c r="AG92" s="20" t="s">
        <v>287</v>
      </c>
      <c r="AH92" s="20" t="s">
        <v>314</v>
      </c>
      <c r="AI92" s="20" t="s">
        <v>314</v>
      </c>
      <c r="AJ92" s="20" t="s">
        <v>320</v>
      </c>
      <c r="AK92" s="20" t="s">
        <v>340</v>
      </c>
    </row>
    <row r="93" spans="1:37" ht="6.75" customHeight="1">
      <c r="A93" s="4"/>
      <c r="B93" s="6"/>
      <c r="C93" s="5"/>
      <c r="D93" s="6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0.75" customHeight="1">
      <c r="A94" s="4"/>
      <c r="B94" s="6"/>
      <c r="C94" s="5"/>
      <c r="D94" s="6"/>
      <c r="E94" s="6"/>
      <c r="F94" s="4"/>
      <c r="G94" s="6">
        <f aca="true" t="shared" si="100" ref="G94:P94">IF(G95&lt;&gt;"",IF(G95&gt;G97,1,0))</f>
        <v>1</v>
      </c>
      <c r="H94" s="6">
        <f t="shared" si="100"/>
        <v>0</v>
      </c>
      <c r="I94" s="6">
        <f t="shared" si="100"/>
        <v>1</v>
      </c>
      <c r="J94" s="6">
        <f t="shared" si="100"/>
        <v>1</v>
      </c>
      <c r="K94" s="6">
        <f t="shared" si="100"/>
        <v>1</v>
      </c>
      <c r="L94" s="6">
        <f t="shared" si="100"/>
        <v>0</v>
      </c>
      <c r="M94" s="6">
        <f t="shared" si="100"/>
        <v>0</v>
      </c>
      <c r="N94" s="6">
        <f t="shared" si="100"/>
        <v>0</v>
      </c>
      <c r="O94" s="6">
        <f t="shared" si="100"/>
        <v>1</v>
      </c>
      <c r="P94" s="6">
        <f t="shared" si="100"/>
        <v>1</v>
      </c>
      <c r="Q94" s="6">
        <f aca="true" t="shared" si="101" ref="Q94:V94">IF(Q95&lt;&gt;"",IF(Q95&gt;Q97,1,0))</f>
        <v>0</v>
      </c>
      <c r="R94" s="6">
        <f t="shared" si="101"/>
        <v>1</v>
      </c>
      <c r="S94" s="6">
        <f t="shared" si="101"/>
        <v>0</v>
      </c>
      <c r="T94" s="6">
        <f t="shared" si="101"/>
        <v>1</v>
      </c>
      <c r="U94" s="6">
        <f t="shared" si="101"/>
        <v>1</v>
      </c>
      <c r="V94" s="6">
        <f t="shared" si="101"/>
        <v>1</v>
      </c>
      <c r="W94" s="6">
        <f aca="true" t="shared" si="102" ref="W94:AB94">IF(W95&lt;&gt;"",IF(W95&gt;W97,1,0))</f>
        <v>0</v>
      </c>
      <c r="X94" s="6">
        <f t="shared" si="102"/>
        <v>1</v>
      </c>
      <c r="Y94" s="6">
        <f t="shared" si="102"/>
        <v>1</v>
      </c>
      <c r="Z94" s="6">
        <f t="shared" si="102"/>
        <v>1</v>
      </c>
      <c r="AA94" s="6">
        <f t="shared" si="102"/>
        <v>0</v>
      </c>
      <c r="AB94" s="6">
        <f t="shared" si="102"/>
        <v>1</v>
      </c>
      <c r="AC94" s="6">
        <f aca="true" t="shared" si="103" ref="AC94:AI94">IF(AC95&lt;&gt;"",IF(AC95&gt;AC97,1,0))</f>
        <v>1</v>
      </c>
      <c r="AD94" s="6">
        <f t="shared" si="103"/>
        <v>1</v>
      </c>
      <c r="AE94" s="6">
        <f t="shared" si="103"/>
        <v>1</v>
      </c>
      <c r="AF94" s="6">
        <f t="shared" si="103"/>
        <v>0</v>
      </c>
      <c r="AG94" s="6">
        <f t="shared" si="103"/>
        <v>0</v>
      </c>
      <c r="AH94" s="6">
        <f t="shared" si="103"/>
        <v>1</v>
      </c>
      <c r="AI94" s="6">
        <f t="shared" si="103"/>
        <v>0</v>
      </c>
      <c r="AJ94" s="6">
        <f>IF(AJ95&lt;&gt;"",IF(AJ95&gt;AJ97,1,0))</f>
        <v>0</v>
      </c>
      <c r="AK94" s="6">
        <f>IF(AK95&lt;&gt;"",IF(AK95&gt;AK97,1,0))</f>
        <v>1</v>
      </c>
    </row>
    <row r="95" spans="1:37" ht="12.75">
      <c r="A95" s="7" t="s">
        <v>12</v>
      </c>
      <c r="B95" s="7">
        <f>SUM(G94:DE94)</f>
        <v>19</v>
      </c>
      <c r="C95" s="6" t="s">
        <v>2</v>
      </c>
      <c r="D95" s="7">
        <f>SUM(G95:DE95)</f>
        <v>60</v>
      </c>
      <c r="E95" s="7" t="s">
        <v>14</v>
      </c>
      <c r="F95" s="4"/>
      <c r="G95" s="8">
        <v>3</v>
      </c>
      <c r="H95" s="8">
        <v>3</v>
      </c>
      <c r="I95" s="8">
        <v>2</v>
      </c>
      <c r="J95" s="8">
        <v>2</v>
      </c>
      <c r="K95" s="8">
        <v>3</v>
      </c>
      <c r="L95" s="8">
        <v>1</v>
      </c>
      <c r="M95" s="8">
        <v>1</v>
      </c>
      <c r="N95" s="8">
        <v>1</v>
      </c>
      <c r="O95" s="8">
        <v>1</v>
      </c>
      <c r="P95" s="8">
        <v>3</v>
      </c>
      <c r="Q95" s="8">
        <v>3</v>
      </c>
      <c r="R95" s="8">
        <v>2</v>
      </c>
      <c r="S95" s="8">
        <v>0</v>
      </c>
      <c r="T95" s="8">
        <v>3</v>
      </c>
      <c r="U95" s="8">
        <v>2</v>
      </c>
      <c r="V95" s="8">
        <v>3</v>
      </c>
      <c r="W95" s="8">
        <v>1</v>
      </c>
      <c r="X95" s="8">
        <v>2</v>
      </c>
      <c r="Y95" s="8">
        <v>3</v>
      </c>
      <c r="Z95" s="8">
        <v>3</v>
      </c>
      <c r="AA95" s="8">
        <v>0</v>
      </c>
      <c r="AB95" s="8">
        <v>3</v>
      </c>
      <c r="AC95" s="8">
        <v>1</v>
      </c>
      <c r="AD95" s="8">
        <v>2</v>
      </c>
      <c r="AE95" s="8">
        <v>3</v>
      </c>
      <c r="AF95" s="8">
        <v>1</v>
      </c>
      <c r="AG95" s="8">
        <v>1</v>
      </c>
      <c r="AH95" s="8">
        <v>3</v>
      </c>
      <c r="AI95" s="8">
        <v>1</v>
      </c>
      <c r="AJ95" s="8">
        <v>0</v>
      </c>
      <c r="AK95" s="8">
        <v>3</v>
      </c>
    </row>
    <row r="96" spans="1:37" ht="12.75">
      <c r="A96" s="7" t="s">
        <v>13</v>
      </c>
      <c r="B96" s="7">
        <f>SUM(G99:DE99)</f>
        <v>7</v>
      </c>
      <c r="C96" s="6" t="s">
        <v>11</v>
      </c>
      <c r="D96" s="15">
        <f>D95-D97</f>
        <v>22</v>
      </c>
      <c r="E96" s="7" t="s">
        <v>15</v>
      </c>
      <c r="F96" s="4"/>
      <c r="G96" s="6" t="s">
        <v>11</v>
      </c>
      <c r="H96" s="6" t="s">
        <v>11</v>
      </c>
      <c r="I96" s="6" t="s">
        <v>11</v>
      </c>
      <c r="J96" s="6" t="s">
        <v>11</v>
      </c>
      <c r="K96" s="6" t="s">
        <v>11</v>
      </c>
      <c r="L96" s="6" t="s">
        <v>11</v>
      </c>
      <c r="M96" s="6" t="s">
        <v>11</v>
      </c>
      <c r="N96" s="6" t="s">
        <v>11</v>
      </c>
      <c r="O96" s="6" t="s">
        <v>11</v>
      </c>
      <c r="P96" s="6" t="s">
        <v>11</v>
      </c>
      <c r="Q96" s="6" t="s">
        <v>11</v>
      </c>
      <c r="R96" s="6" t="s">
        <v>11</v>
      </c>
      <c r="S96" s="6" t="s">
        <v>11</v>
      </c>
      <c r="T96" s="6" t="s">
        <v>11</v>
      </c>
      <c r="U96" s="6" t="s">
        <v>11</v>
      </c>
      <c r="V96" s="6" t="s">
        <v>11</v>
      </c>
      <c r="W96" s="6" t="s">
        <v>11</v>
      </c>
      <c r="X96" s="6" t="s">
        <v>11</v>
      </c>
      <c r="Y96" s="6" t="s">
        <v>11</v>
      </c>
      <c r="Z96" s="6" t="s">
        <v>11</v>
      </c>
      <c r="AA96" s="6" t="s">
        <v>11</v>
      </c>
      <c r="AB96" s="6" t="s">
        <v>11</v>
      </c>
      <c r="AC96" s="6" t="s">
        <v>11</v>
      </c>
      <c r="AD96" s="6" t="s">
        <v>11</v>
      </c>
      <c r="AE96" s="6" t="s">
        <v>11</v>
      </c>
      <c r="AF96" s="6" t="s">
        <v>11</v>
      </c>
      <c r="AG96" s="6" t="s">
        <v>11</v>
      </c>
      <c r="AH96" s="6" t="s">
        <v>11</v>
      </c>
      <c r="AI96" s="6" t="s">
        <v>11</v>
      </c>
      <c r="AJ96" s="6" t="s">
        <v>11</v>
      </c>
      <c r="AK96" s="6" t="s">
        <v>11</v>
      </c>
    </row>
    <row r="97" spans="1:37" ht="12.75">
      <c r="A97" s="7" t="s">
        <v>12</v>
      </c>
      <c r="B97" s="7">
        <f>SUM(G98:DE98)</f>
        <v>5</v>
      </c>
      <c r="C97" s="6" t="s">
        <v>47</v>
      </c>
      <c r="D97" s="7">
        <f>SUM(G97:DE97)</f>
        <v>38</v>
      </c>
      <c r="E97" s="7" t="s">
        <v>14</v>
      </c>
      <c r="F97" s="4"/>
      <c r="G97" s="8">
        <v>2</v>
      </c>
      <c r="H97" s="8">
        <v>4</v>
      </c>
      <c r="I97" s="8">
        <v>1</v>
      </c>
      <c r="J97" s="8">
        <v>1</v>
      </c>
      <c r="K97" s="8">
        <v>2</v>
      </c>
      <c r="L97" s="8">
        <v>1</v>
      </c>
      <c r="M97" s="8">
        <v>1</v>
      </c>
      <c r="N97" s="8">
        <v>1</v>
      </c>
      <c r="O97" s="8">
        <v>0</v>
      </c>
      <c r="P97" s="8">
        <v>2</v>
      </c>
      <c r="Q97" s="8">
        <v>3</v>
      </c>
      <c r="R97" s="8">
        <v>1</v>
      </c>
      <c r="S97" s="8">
        <v>3</v>
      </c>
      <c r="T97" s="8">
        <v>0</v>
      </c>
      <c r="U97" s="8">
        <v>1</v>
      </c>
      <c r="V97" s="8">
        <v>1</v>
      </c>
      <c r="W97" s="8">
        <v>1</v>
      </c>
      <c r="X97" s="8">
        <v>1</v>
      </c>
      <c r="Y97" s="8">
        <v>0</v>
      </c>
      <c r="Z97" s="8">
        <v>2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3</v>
      </c>
      <c r="AG97" s="8">
        <v>3</v>
      </c>
      <c r="AH97" s="8">
        <v>1</v>
      </c>
      <c r="AI97" s="8">
        <v>1</v>
      </c>
      <c r="AJ97" s="8">
        <v>2</v>
      </c>
      <c r="AK97" s="8">
        <v>0</v>
      </c>
    </row>
    <row r="98" spans="1:37" ht="0.75" customHeight="1">
      <c r="A98" s="17"/>
      <c r="B98" s="17"/>
      <c r="C98" s="6"/>
      <c r="D98" s="17"/>
      <c r="E98" s="17"/>
      <c r="F98" s="4"/>
      <c r="G98" s="6">
        <f aca="true" t="shared" si="104" ref="G98:Q98">IF(G95&lt;&gt;"",IF(G95&lt;G97,1,0))</f>
        <v>0</v>
      </c>
      <c r="H98" s="6">
        <f t="shared" si="104"/>
        <v>1</v>
      </c>
      <c r="I98" s="6">
        <f t="shared" si="104"/>
        <v>0</v>
      </c>
      <c r="J98" s="6">
        <f t="shared" si="104"/>
        <v>0</v>
      </c>
      <c r="K98" s="6">
        <f t="shared" si="104"/>
        <v>0</v>
      </c>
      <c r="L98" s="6">
        <f t="shared" si="104"/>
        <v>0</v>
      </c>
      <c r="M98" s="6">
        <f t="shared" si="104"/>
        <v>0</v>
      </c>
      <c r="N98" s="6">
        <f t="shared" si="104"/>
        <v>0</v>
      </c>
      <c r="O98" s="6">
        <f t="shared" si="104"/>
        <v>0</v>
      </c>
      <c r="P98" s="6">
        <f t="shared" si="104"/>
        <v>0</v>
      </c>
      <c r="Q98" s="6">
        <f t="shared" si="104"/>
        <v>0</v>
      </c>
      <c r="R98" s="6">
        <f aca="true" t="shared" si="105" ref="R98:AF98">IF(R95&lt;&gt;"",IF(R95&lt;R97,1,0))</f>
        <v>0</v>
      </c>
      <c r="S98" s="6">
        <f t="shared" si="105"/>
        <v>1</v>
      </c>
      <c r="T98" s="6">
        <f t="shared" si="105"/>
        <v>0</v>
      </c>
      <c r="U98" s="6">
        <f t="shared" si="105"/>
        <v>0</v>
      </c>
      <c r="V98" s="6">
        <f t="shared" si="105"/>
        <v>0</v>
      </c>
      <c r="W98" s="6">
        <f t="shared" si="105"/>
        <v>0</v>
      </c>
      <c r="X98" s="6">
        <f t="shared" si="105"/>
        <v>0</v>
      </c>
      <c r="Y98" s="6">
        <f t="shared" si="105"/>
        <v>0</v>
      </c>
      <c r="Z98" s="6">
        <f t="shared" si="105"/>
        <v>0</v>
      </c>
      <c r="AA98" s="6">
        <f t="shared" si="105"/>
        <v>0</v>
      </c>
      <c r="AB98" s="6">
        <f t="shared" si="105"/>
        <v>0</v>
      </c>
      <c r="AC98" s="6">
        <f t="shared" si="105"/>
        <v>0</v>
      </c>
      <c r="AD98" s="6">
        <f t="shared" si="105"/>
        <v>0</v>
      </c>
      <c r="AE98" s="6">
        <f t="shared" si="105"/>
        <v>0</v>
      </c>
      <c r="AF98" s="6">
        <f t="shared" si="105"/>
        <v>1</v>
      </c>
      <c r="AG98" s="6">
        <f>IF(AG95&lt;&gt;"",IF(AG95&lt;AG97,1,0))</f>
        <v>1</v>
      </c>
      <c r="AH98" s="6">
        <f>IF(AH95&lt;&gt;"",IF(AH95&lt;AH97,1,0))</f>
        <v>0</v>
      </c>
      <c r="AI98" s="6">
        <f>IF(AI95&lt;&gt;"",IF(AI95&lt;AI97,1,0))</f>
        <v>0</v>
      </c>
      <c r="AJ98" s="6">
        <f>IF(AJ95&lt;&gt;"",IF(AJ95&lt;AJ97,1,0))</f>
        <v>1</v>
      </c>
      <c r="AK98" s="6">
        <f>IF(AK95&lt;&gt;"",IF(AK95&lt;AK97,1,0))</f>
        <v>0</v>
      </c>
    </row>
    <row r="99" spans="1:37" ht="0.75" customHeight="1">
      <c r="A99" s="16"/>
      <c r="B99" s="16"/>
      <c r="C99" s="11"/>
      <c r="D99" s="16"/>
      <c r="E99" s="16"/>
      <c r="F99" s="9"/>
      <c r="G99" s="11">
        <f aca="true" t="shared" si="106" ref="G99:P99">IF(G95&lt;&gt;"",IF(G95=G97,1,0))</f>
        <v>0</v>
      </c>
      <c r="H99" s="11">
        <f t="shared" si="106"/>
        <v>0</v>
      </c>
      <c r="I99" s="11">
        <f t="shared" si="106"/>
        <v>0</v>
      </c>
      <c r="J99" s="11">
        <f t="shared" si="106"/>
        <v>0</v>
      </c>
      <c r="K99" s="11">
        <f t="shared" si="106"/>
        <v>0</v>
      </c>
      <c r="L99" s="11">
        <f t="shared" si="106"/>
        <v>1</v>
      </c>
      <c r="M99" s="11">
        <f t="shared" si="106"/>
        <v>1</v>
      </c>
      <c r="N99" s="11">
        <f t="shared" si="106"/>
        <v>1</v>
      </c>
      <c r="O99" s="11">
        <f t="shared" si="106"/>
        <v>0</v>
      </c>
      <c r="P99" s="11">
        <f t="shared" si="106"/>
        <v>0</v>
      </c>
      <c r="Q99" s="11">
        <f aca="true" t="shared" si="107" ref="Q99:V99">IF(Q95&lt;&gt;"",IF(Q95=Q97,1,0))</f>
        <v>1</v>
      </c>
      <c r="R99" s="11">
        <f t="shared" si="107"/>
        <v>0</v>
      </c>
      <c r="S99" s="11">
        <f t="shared" si="107"/>
        <v>0</v>
      </c>
      <c r="T99" s="11">
        <f t="shared" si="107"/>
        <v>0</v>
      </c>
      <c r="U99" s="11">
        <f t="shared" si="107"/>
        <v>0</v>
      </c>
      <c r="V99" s="11">
        <f t="shared" si="107"/>
        <v>0</v>
      </c>
      <c r="W99" s="11">
        <f aca="true" t="shared" si="108" ref="W99:AB99">IF(W95&lt;&gt;"",IF(W95=W97,1,0))</f>
        <v>1</v>
      </c>
      <c r="X99" s="11">
        <f t="shared" si="108"/>
        <v>0</v>
      </c>
      <c r="Y99" s="11">
        <f t="shared" si="108"/>
        <v>0</v>
      </c>
      <c r="Z99" s="11">
        <f t="shared" si="108"/>
        <v>0</v>
      </c>
      <c r="AA99" s="11">
        <f t="shared" si="108"/>
        <v>1</v>
      </c>
      <c r="AB99" s="11">
        <f t="shared" si="108"/>
        <v>0</v>
      </c>
      <c r="AC99" s="11">
        <f aca="true" t="shared" si="109" ref="AC99:AI99">IF(AC95&lt;&gt;"",IF(AC95=AC97,1,0))</f>
        <v>0</v>
      </c>
      <c r="AD99" s="11">
        <f t="shared" si="109"/>
        <v>0</v>
      </c>
      <c r="AE99" s="11">
        <f t="shared" si="109"/>
        <v>0</v>
      </c>
      <c r="AF99" s="11">
        <f t="shared" si="109"/>
        <v>0</v>
      </c>
      <c r="AG99" s="11">
        <f t="shared" si="109"/>
        <v>0</v>
      </c>
      <c r="AH99" s="11">
        <f t="shared" si="109"/>
        <v>0</v>
      </c>
      <c r="AI99" s="11">
        <f t="shared" si="109"/>
        <v>1</v>
      </c>
      <c r="AJ99" s="11">
        <f>IF(AJ95&lt;&gt;"",IF(AJ95=AJ97,1,0))</f>
        <v>0</v>
      </c>
      <c r="AK99" s="11">
        <f>IF(AK95&lt;&gt;"",IF(AK95=AK97,1,0))</f>
        <v>0</v>
      </c>
    </row>
    <row r="101" spans="1:32" ht="63" customHeight="1">
      <c r="A101" s="9"/>
      <c r="B101" s="11"/>
      <c r="C101" s="19">
        <f>B104+B105+B106</f>
        <v>26</v>
      </c>
      <c r="D101" s="11"/>
      <c r="E101" s="11"/>
      <c r="F101" s="9"/>
      <c r="G101" s="21" t="s">
        <v>38</v>
      </c>
      <c r="H101" s="21" t="s">
        <v>39</v>
      </c>
      <c r="I101" s="21" t="s">
        <v>108</v>
      </c>
      <c r="J101" s="21" t="s">
        <v>121</v>
      </c>
      <c r="K101" s="21" t="s">
        <v>121</v>
      </c>
      <c r="L101" s="21" t="s">
        <v>131</v>
      </c>
      <c r="M101" s="21" t="s">
        <v>132</v>
      </c>
      <c r="N101" s="21" t="s">
        <v>131</v>
      </c>
      <c r="O101" s="21" t="s">
        <v>138</v>
      </c>
      <c r="P101" s="21" t="s">
        <v>137</v>
      </c>
      <c r="Q101" s="21" t="s">
        <v>148</v>
      </c>
      <c r="R101" s="21" t="s">
        <v>149</v>
      </c>
      <c r="S101" s="21" t="s">
        <v>148</v>
      </c>
      <c r="T101" s="21" t="s">
        <v>218</v>
      </c>
      <c r="U101" s="21" t="s">
        <v>218</v>
      </c>
      <c r="V101" s="21" t="s">
        <v>226</v>
      </c>
      <c r="W101" s="21" t="s">
        <v>226</v>
      </c>
      <c r="X101" s="21" t="s">
        <v>251</v>
      </c>
      <c r="Y101" s="21" t="s">
        <v>263</v>
      </c>
      <c r="Z101" s="21" t="s">
        <v>278</v>
      </c>
      <c r="AA101" s="21" t="s">
        <v>314</v>
      </c>
      <c r="AB101" s="21" t="s">
        <v>314</v>
      </c>
      <c r="AC101" s="21" t="s">
        <v>320</v>
      </c>
      <c r="AD101" s="21" t="s">
        <v>322</v>
      </c>
      <c r="AE101" s="21" t="s">
        <v>339</v>
      </c>
      <c r="AF101" s="21" t="s">
        <v>338</v>
      </c>
    </row>
    <row r="102" spans="1:32" ht="6.75" customHeight="1">
      <c r="A102" s="9"/>
      <c r="B102" s="11"/>
      <c r="C102" s="10"/>
      <c r="D102" s="11"/>
      <c r="E102" s="1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0.75" customHeight="1">
      <c r="A103" s="9"/>
      <c r="B103" s="11"/>
      <c r="C103" s="10"/>
      <c r="D103" s="11"/>
      <c r="E103" s="11"/>
      <c r="F103" s="9"/>
      <c r="G103" s="11">
        <f aca="true" t="shared" si="110" ref="G103:N103">IF(G104&lt;&gt;"",IF(G104&gt;G106,1,0))</f>
        <v>0</v>
      </c>
      <c r="H103" s="11">
        <f t="shared" si="110"/>
        <v>0</v>
      </c>
      <c r="I103" s="11">
        <f t="shared" si="110"/>
        <v>1</v>
      </c>
      <c r="J103" s="11">
        <f t="shared" si="110"/>
        <v>0</v>
      </c>
      <c r="K103" s="11">
        <f t="shared" si="110"/>
        <v>1</v>
      </c>
      <c r="L103" s="11">
        <f t="shared" si="110"/>
        <v>0</v>
      </c>
      <c r="M103" s="11">
        <f t="shared" si="110"/>
        <v>1</v>
      </c>
      <c r="N103" s="11">
        <f t="shared" si="110"/>
        <v>1</v>
      </c>
      <c r="O103" s="11">
        <f aca="true" t="shared" si="111" ref="O103:T103">IF(O104&lt;&gt;"",IF(O104&gt;O106,1,0))</f>
        <v>0</v>
      </c>
      <c r="P103" s="11">
        <f t="shared" si="111"/>
        <v>0</v>
      </c>
      <c r="Q103" s="11">
        <f t="shared" si="111"/>
        <v>1</v>
      </c>
      <c r="R103" s="11">
        <f t="shared" si="111"/>
        <v>0</v>
      </c>
      <c r="S103" s="11">
        <f t="shared" si="111"/>
        <v>1</v>
      </c>
      <c r="T103" s="11">
        <f t="shared" si="111"/>
        <v>1</v>
      </c>
      <c r="U103" s="11">
        <f aca="true" t="shared" si="112" ref="U103:Z103">IF(U104&lt;&gt;"",IF(U104&gt;U106,1,0))</f>
        <v>0</v>
      </c>
      <c r="V103" s="11">
        <f t="shared" si="112"/>
        <v>1</v>
      </c>
      <c r="W103" s="11">
        <f t="shared" si="112"/>
        <v>0</v>
      </c>
      <c r="X103" s="11">
        <f t="shared" si="112"/>
        <v>1</v>
      </c>
      <c r="Y103" s="11">
        <f t="shared" si="112"/>
        <v>0</v>
      </c>
      <c r="Z103" s="11">
        <f t="shared" si="112"/>
        <v>0</v>
      </c>
      <c r="AA103" s="11">
        <f aca="true" t="shared" si="113" ref="AA103:AF103">IF(AA104&lt;&gt;"",IF(AA104&gt;AA106,1,0))</f>
        <v>0</v>
      </c>
      <c r="AB103" s="11">
        <f t="shared" si="113"/>
        <v>0</v>
      </c>
      <c r="AC103" s="11">
        <f t="shared" si="113"/>
        <v>0</v>
      </c>
      <c r="AD103" s="11">
        <f t="shared" si="113"/>
        <v>0</v>
      </c>
      <c r="AE103" s="11">
        <f t="shared" si="113"/>
        <v>0</v>
      </c>
      <c r="AF103" s="11">
        <f t="shared" si="113"/>
        <v>0</v>
      </c>
    </row>
    <row r="104" spans="1:32" ht="12.75">
      <c r="A104" s="12" t="s">
        <v>12</v>
      </c>
      <c r="B104" s="12">
        <f>SUM(G103:DE103)</f>
        <v>9</v>
      </c>
      <c r="C104" s="11" t="s">
        <v>48</v>
      </c>
      <c r="D104" s="12">
        <f>SUM(G104:DE104)</f>
        <v>43</v>
      </c>
      <c r="E104" s="12" t="s">
        <v>14</v>
      </c>
      <c r="F104" s="9"/>
      <c r="G104" s="13">
        <v>0</v>
      </c>
      <c r="H104" s="13">
        <v>0</v>
      </c>
      <c r="I104" s="13">
        <v>3</v>
      </c>
      <c r="J104" s="13">
        <v>0</v>
      </c>
      <c r="K104" s="13">
        <v>2</v>
      </c>
      <c r="L104" s="13">
        <v>2</v>
      </c>
      <c r="M104" s="13">
        <v>3</v>
      </c>
      <c r="N104" s="13">
        <v>4</v>
      </c>
      <c r="O104" s="13">
        <v>0</v>
      </c>
      <c r="P104" s="13">
        <v>3</v>
      </c>
      <c r="Q104" s="13">
        <v>2</v>
      </c>
      <c r="R104" s="13">
        <v>1</v>
      </c>
      <c r="S104" s="13">
        <v>3</v>
      </c>
      <c r="T104" s="13">
        <v>4</v>
      </c>
      <c r="U104" s="13">
        <v>1</v>
      </c>
      <c r="V104" s="13">
        <v>1</v>
      </c>
      <c r="W104" s="13">
        <v>2</v>
      </c>
      <c r="X104" s="13">
        <v>3</v>
      </c>
      <c r="Y104" s="13">
        <v>2</v>
      </c>
      <c r="Z104" s="13">
        <v>2</v>
      </c>
      <c r="AA104" s="13">
        <v>1</v>
      </c>
      <c r="AB104" s="13">
        <v>2</v>
      </c>
      <c r="AC104" s="13">
        <v>0</v>
      </c>
      <c r="AD104" s="13">
        <v>0</v>
      </c>
      <c r="AE104" s="13">
        <v>0</v>
      </c>
      <c r="AF104" s="13">
        <v>2</v>
      </c>
    </row>
    <row r="105" spans="1:32" ht="12.75">
      <c r="A105" s="12" t="s">
        <v>13</v>
      </c>
      <c r="B105" s="12">
        <f>SUM(G108:DE108)</f>
        <v>6</v>
      </c>
      <c r="C105" s="11" t="s">
        <v>11</v>
      </c>
      <c r="D105" s="14">
        <f>D104-D106</f>
        <v>-4</v>
      </c>
      <c r="E105" s="12" t="s">
        <v>15</v>
      </c>
      <c r="F105" s="9"/>
      <c r="G105" s="11" t="s">
        <v>11</v>
      </c>
      <c r="H105" s="11" t="s">
        <v>11</v>
      </c>
      <c r="I105" s="11" t="s">
        <v>11</v>
      </c>
      <c r="J105" s="11" t="s">
        <v>11</v>
      </c>
      <c r="K105" s="11" t="s">
        <v>11</v>
      </c>
      <c r="L105" s="11" t="s">
        <v>11</v>
      </c>
      <c r="M105" s="11" t="s">
        <v>11</v>
      </c>
      <c r="N105" s="11" t="s">
        <v>11</v>
      </c>
      <c r="O105" s="11" t="s">
        <v>11</v>
      </c>
      <c r="P105" s="11" t="s">
        <v>11</v>
      </c>
      <c r="Q105" s="11" t="s">
        <v>11</v>
      </c>
      <c r="R105" s="11" t="s">
        <v>11</v>
      </c>
      <c r="S105" s="11" t="s">
        <v>11</v>
      </c>
      <c r="T105" s="11" t="s">
        <v>11</v>
      </c>
      <c r="U105" s="11" t="s">
        <v>11</v>
      </c>
      <c r="V105" s="11" t="s">
        <v>11</v>
      </c>
      <c r="W105" s="11" t="s">
        <v>11</v>
      </c>
      <c r="X105" s="11" t="s">
        <v>11</v>
      </c>
      <c r="Y105" s="11" t="s">
        <v>11</v>
      </c>
      <c r="Z105" s="11" t="s">
        <v>11</v>
      </c>
      <c r="AA105" s="11" t="s">
        <v>11</v>
      </c>
      <c r="AB105" s="11" t="s">
        <v>11</v>
      </c>
      <c r="AC105" s="11" t="s">
        <v>11</v>
      </c>
      <c r="AD105" s="11" t="s">
        <v>11</v>
      </c>
      <c r="AE105" s="11" t="s">
        <v>11</v>
      </c>
      <c r="AF105" s="11" t="s">
        <v>11</v>
      </c>
    </row>
    <row r="106" spans="1:32" ht="12.75">
      <c r="A106" s="12" t="s">
        <v>12</v>
      </c>
      <c r="B106" s="12">
        <f>SUM(G107:DE107)</f>
        <v>11</v>
      </c>
      <c r="C106" s="11" t="s">
        <v>9</v>
      </c>
      <c r="D106" s="12">
        <f>SUM(G106:DE106)</f>
        <v>47</v>
      </c>
      <c r="E106" s="12" t="s">
        <v>14</v>
      </c>
      <c r="F106" s="9"/>
      <c r="G106" s="13">
        <v>2</v>
      </c>
      <c r="H106" s="13">
        <v>0</v>
      </c>
      <c r="I106" s="13">
        <v>0</v>
      </c>
      <c r="J106" s="13">
        <v>0</v>
      </c>
      <c r="K106" s="13">
        <v>1</v>
      </c>
      <c r="L106" s="13">
        <v>2</v>
      </c>
      <c r="M106" s="13">
        <v>2</v>
      </c>
      <c r="N106" s="13">
        <v>3</v>
      </c>
      <c r="O106" s="13">
        <v>1</v>
      </c>
      <c r="P106" s="13">
        <v>3</v>
      </c>
      <c r="Q106" s="13">
        <v>1</v>
      </c>
      <c r="R106" s="13">
        <v>1</v>
      </c>
      <c r="S106" s="13">
        <v>1</v>
      </c>
      <c r="T106" s="13">
        <v>2</v>
      </c>
      <c r="U106" s="13">
        <v>2</v>
      </c>
      <c r="V106" s="13">
        <v>0</v>
      </c>
      <c r="W106" s="13">
        <v>2</v>
      </c>
      <c r="X106" s="13">
        <v>0</v>
      </c>
      <c r="Y106" s="13">
        <v>5</v>
      </c>
      <c r="Z106" s="13">
        <v>4</v>
      </c>
      <c r="AA106" s="13">
        <v>2</v>
      </c>
      <c r="AB106" s="13">
        <v>4</v>
      </c>
      <c r="AC106" s="13">
        <v>2</v>
      </c>
      <c r="AD106" s="13">
        <v>2</v>
      </c>
      <c r="AE106" s="13">
        <v>2</v>
      </c>
      <c r="AF106" s="13">
        <v>3</v>
      </c>
    </row>
    <row r="107" spans="1:32" ht="0.75" customHeight="1">
      <c r="A107" s="16"/>
      <c r="B107" s="16"/>
      <c r="C107" s="11"/>
      <c r="D107" s="16"/>
      <c r="E107" s="16"/>
      <c r="F107" s="9"/>
      <c r="G107" s="11">
        <f aca="true" t="shared" si="114" ref="G107:U107">IF(G104&lt;&gt;"",IF(G104&lt;G106,1,0))</f>
        <v>1</v>
      </c>
      <c r="H107" s="11">
        <f t="shared" si="114"/>
        <v>0</v>
      </c>
      <c r="I107" s="11">
        <f t="shared" si="114"/>
        <v>0</v>
      </c>
      <c r="J107" s="11">
        <f t="shared" si="114"/>
        <v>0</v>
      </c>
      <c r="K107" s="11">
        <f t="shared" si="114"/>
        <v>0</v>
      </c>
      <c r="L107" s="11">
        <f t="shared" si="114"/>
        <v>0</v>
      </c>
      <c r="M107" s="11">
        <f t="shared" si="114"/>
        <v>0</v>
      </c>
      <c r="N107" s="11">
        <f t="shared" si="114"/>
        <v>0</v>
      </c>
      <c r="O107" s="11">
        <f t="shared" si="114"/>
        <v>1</v>
      </c>
      <c r="P107" s="11">
        <f t="shared" si="114"/>
        <v>0</v>
      </c>
      <c r="Q107" s="11">
        <f t="shared" si="114"/>
        <v>0</v>
      </c>
      <c r="R107" s="11">
        <f t="shared" si="114"/>
        <v>0</v>
      </c>
      <c r="S107" s="11">
        <f t="shared" si="114"/>
        <v>0</v>
      </c>
      <c r="T107" s="11">
        <f t="shared" si="114"/>
        <v>0</v>
      </c>
      <c r="U107" s="11">
        <f t="shared" si="114"/>
        <v>1</v>
      </c>
      <c r="V107" s="11">
        <f aca="true" t="shared" si="115" ref="V107:AB107">IF(V104&lt;&gt;"",IF(V104&lt;V106,1,0))</f>
        <v>0</v>
      </c>
      <c r="W107" s="11">
        <f t="shared" si="115"/>
        <v>0</v>
      </c>
      <c r="X107" s="11">
        <f t="shared" si="115"/>
        <v>0</v>
      </c>
      <c r="Y107" s="11">
        <f t="shared" si="115"/>
        <v>1</v>
      </c>
      <c r="Z107" s="11">
        <f t="shared" si="115"/>
        <v>1</v>
      </c>
      <c r="AA107" s="11">
        <f t="shared" si="115"/>
        <v>1</v>
      </c>
      <c r="AB107" s="11">
        <f t="shared" si="115"/>
        <v>1</v>
      </c>
      <c r="AC107" s="11">
        <f>IF(AC104&lt;&gt;"",IF(AC104&lt;AC106,1,0))</f>
        <v>1</v>
      </c>
      <c r="AD107" s="11">
        <f>IF(AD104&lt;&gt;"",IF(AD104&lt;AD106,1,0))</f>
        <v>1</v>
      </c>
      <c r="AE107" s="11">
        <f>IF(AE104&lt;&gt;"",IF(AE104&lt;AE106,1,0))</f>
        <v>1</v>
      </c>
      <c r="AF107" s="11">
        <f>IF(AF104&lt;&gt;"",IF(AF104&lt;AF106,1,0))</f>
        <v>1</v>
      </c>
    </row>
    <row r="108" spans="1:32" ht="0.75" customHeight="1">
      <c r="A108" s="16"/>
      <c r="B108" s="16"/>
      <c r="C108" s="11"/>
      <c r="D108" s="16"/>
      <c r="E108" s="16"/>
      <c r="F108" s="9"/>
      <c r="G108" s="11">
        <f aca="true" t="shared" si="116" ref="G108:M108">IF(G104&lt;&gt;"",IF(G104=G106,1,0))</f>
        <v>0</v>
      </c>
      <c r="H108" s="11">
        <f t="shared" si="116"/>
        <v>1</v>
      </c>
      <c r="I108" s="11">
        <f t="shared" si="116"/>
        <v>0</v>
      </c>
      <c r="J108" s="11">
        <f t="shared" si="116"/>
        <v>1</v>
      </c>
      <c r="K108" s="11">
        <f t="shared" si="116"/>
        <v>0</v>
      </c>
      <c r="L108" s="11">
        <f t="shared" si="116"/>
        <v>1</v>
      </c>
      <c r="M108" s="11">
        <f t="shared" si="116"/>
        <v>0</v>
      </c>
      <c r="N108" s="11">
        <f aca="true" t="shared" si="117" ref="N108:S108">IF(N104&lt;&gt;"",IF(N104=N106,1,0))</f>
        <v>0</v>
      </c>
      <c r="O108" s="11">
        <f t="shared" si="117"/>
        <v>0</v>
      </c>
      <c r="P108" s="11">
        <f t="shared" si="117"/>
        <v>1</v>
      </c>
      <c r="Q108" s="11">
        <f t="shared" si="117"/>
        <v>0</v>
      </c>
      <c r="R108" s="11">
        <f t="shared" si="117"/>
        <v>1</v>
      </c>
      <c r="S108" s="11">
        <f t="shared" si="117"/>
        <v>0</v>
      </c>
      <c r="T108" s="11">
        <f aca="true" t="shared" si="118" ref="T108:Y108">IF(T104&lt;&gt;"",IF(T104=T106,1,0))</f>
        <v>0</v>
      </c>
      <c r="U108" s="11">
        <f t="shared" si="118"/>
        <v>0</v>
      </c>
      <c r="V108" s="11">
        <f t="shared" si="118"/>
        <v>0</v>
      </c>
      <c r="W108" s="11">
        <f t="shared" si="118"/>
        <v>1</v>
      </c>
      <c r="X108" s="11">
        <f t="shared" si="118"/>
        <v>0</v>
      </c>
      <c r="Y108" s="11">
        <f t="shared" si="118"/>
        <v>0</v>
      </c>
      <c r="Z108" s="11">
        <f aca="true" t="shared" si="119" ref="Z108:AF108">IF(Z104&lt;&gt;"",IF(Z104=Z106,1,0))</f>
        <v>0</v>
      </c>
      <c r="AA108" s="11">
        <f t="shared" si="119"/>
        <v>0</v>
      </c>
      <c r="AB108" s="11">
        <f t="shared" si="119"/>
        <v>0</v>
      </c>
      <c r="AC108" s="11">
        <f t="shared" si="119"/>
        <v>0</v>
      </c>
      <c r="AD108" s="11">
        <f t="shared" si="119"/>
        <v>0</v>
      </c>
      <c r="AE108" s="11">
        <f t="shared" si="119"/>
        <v>0</v>
      </c>
      <c r="AF108" s="11">
        <f t="shared" si="119"/>
        <v>0</v>
      </c>
    </row>
    <row r="110" spans="1:25" ht="63" customHeight="1">
      <c r="A110" s="4"/>
      <c r="B110" s="6"/>
      <c r="C110" s="18">
        <f>B113+B114+B115</f>
        <v>19</v>
      </c>
      <c r="D110" s="6"/>
      <c r="E110" s="6"/>
      <c r="F110" s="4"/>
      <c r="G110" s="20" t="s">
        <v>41</v>
      </c>
      <c r="H110" s="20" t="s">
        <v>41</v>
      </c>
      <c r="I110" s="20" t="s">
        <v>46</v>
      </c>
      <c r="J110" s="20" t="s">
        <v>46</v>
      </c>
      <c r="K110" s="20" t="s">
        <v>42</v>
      </c>
      <c r="L110" s="20" t="s">
        <v>42</v>
      </c>
      <c r="M110" s="20" t="s">
        <v>61</v>
      </c>
      <c r="N110" s="20" t="s">
        <v>63</v>
      </c>
      <c r="O110" s="20" t="s">
        <v>35</v>
      </c>
      <c r="P110" s="20" t="s">
        <v>51</v>
      </c>
      <c r="Q110" s="20" t="s">
        <v>36</v>
      </c>
      <c r="R110" s="20" t="s">
        <v>119</v>
      </c>
      <c r="S110" s="20" t="s">
        <v>126</v>
      </c>
      <c r="T110" s="20" t="s">
        <v>138</v>
      </c>
      <c r="U110" s="20" t="s">
        <v>223</v>
      </c>
      <c r="V110" s="20" t="s">
        <v>278</v>
      </c>
      <c r="W110" s="20" t="s">
        <v>301</v>
      </c>
      <c r="X110" s="20" t="s">
        <v>318</v>
      </c>
      <c r="Y110" s="20" t="s">
        <v>320</v>
      </c>
    </row>
    <row r="111" spans="1:25" ht="6.75" customHeight="1">
      <c r="A111" s="4"/>
      <c r="B111" s="6"/>
      <c r="C111" s="5"/>
      <c r="D111" s="6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0.75" customHeight="1">
      <c r="A112" s="4"/>
      <c r="B112" s="6"/>
      <c r="C112" s="5"/>
      <c r="D112" s="6"/>
      <c r="E112" s="6"/>
      <c r="F112" s="4"/>
      <c r="G112" s="6">
        <f aca="true" t="shared" si="120" ref="G112:M112">IF(G113&lt;&gt;"",IF(G113&gt;G115,1,0))</f>
        <v>0</v>
      </c>
      <c r="H112" s="6">
        <f t="shared" si="120"/>
        <v>0</v>
      </c>
      <c r="I112" s="6">
        <f t="shared" si="120"/>
        <v>0</v>
      </c>
      <c r="J112" s="6">
        <f t="shared" si="120"/>
        <v>1</v>
      </c>
      <c r="K112" s="6">
        <f t="shared" si="120"/>
        <v>0</v>
      </c>
      <c r="L112" s="6">
        <f t="shared" si="120"/>
        <v>1</v>
      </c>
      <c r="M112" s="6">
        <f t="shared" si="120"/>
        <v>0</v>
      </c>
      <c r="N112" s="6">
        <f aca="true" t="shared" si="121" ref="N112:S112">IF(N113&lt;&gt;"",IF(N113&gt;N115,1,0))</f>
        <v>0</v>
      </c>
      <c r="O112" s="6">
        <f t="shared" si="121"/>
        <v>1</v>
      </c>
      <c r="P112" s="6">
        <f t="shared" si="121"/>
        <v>1</v>
      </c>
      <c r="Q112" s="6">
        <f t="shared" si="121"/>
        <v>0</v>
      </c>
      <c r="R112" s="6">
        <f t="shared" si="121"/>
        <v>0</v>
      </c>
      <c r="S112" s="6">
        <f t="shared" si="121"/>
        <v>1</v>
      </c>
      <c r="T112" s="6">
        <f aca="true" t="shared" si="122" ref="T112:Y112">IF(T113&lt;&gt;"",IF(T113&gt;T115,1,0))</f>
        <v>0</v>
      </c>
      <c r="U112" s="6">
        <f t="shared" si="122"/>
        <v>0</v>
      </c>
      <c r="V112" s="6">
        <f t="shared" si="122"/>
        <v>1</v>
      </c>
      <c r="W112" s="6">
        <f t="shared" si="122"/>
        <v>0</v>
      </c>
      <c r="X112" s="6">
        <f t="shared" si="122"/>
        <v>1</v>
      </c>
      <c r="Y112" s="6">
        <f t="shared" si="122"/>
        <v>0</v>
      </c>
    </row>
    <row r="113" spans="1:25" ht="12.75">
      <c r="A113" s="7" t="s">
        <v>12</v>
      </c>
      <c r="B113" s="7">
        <f>SUM(G112:DE112)</f>
        <v>7</v>
      </c>
      <c r="C113" s="6" t="s">
        <v>17</v>
      </c>
      <c r="D113" s="7">
        <f>SUM(G113:DE113)</f>
        <v>38</v>
      </c>
      <c r="E113" s="7" t="s">
        <v>14</v>
      </c>
      <c r="F113" s="4"/>
      <c r="G113" s="8">
        <v>3</v>
      </c>
      <c r="H113" s="8">
        <v>1</v>
      </c>
      <c r="I113" s="8">
        <v>1</v>
      </c>
      <c r="J113" s="8">
        <v>1</v>
      </c>
      <c r="K113" s="8">
        <v>3</v>
      </c>
      <c r="L113" s="8">
        <v>1</v>
      </c>
      <c r="M113" s="8">
        <v>3</v>
      </c>
      <c r="N113" s="8">
        <v>3</v>
      </c>
      <c r="O113" s="8">
        <v>3</v>
      </c>
      <c r="P113" s="8">
        <v>2</v>
      </c>
      <c r="Q113" s="8">
        <v>1</v>
      </c>
      <c r="R113" s="8">
        <v>3</v>
      </c>
      <c r="S113" s="8">
        <v>5</v>
      </c>
      <c r="T113" s="8">
        <v>0</v>
      </c>
      <c r="U113" s="8">
        <v>2</v>
      </c>
      <c r="V113" s="8">
        <v>2</v>
      </c>
      <c r="W113" s="8">
        <v>1</v>
      </c>
      <c r="X113" s="8">
        <v>3</v>
      </c>
      <c r="Y113" s="8">
        <v>0</v>
      </c>
    </row>
    <row r="114" spans="1:25" ht="12.75">
      <c r="A114" s="7" t="s">
        <v>13</v>
      </c>
      <c r="B114" s="7">
        <f>SUM(G117:DE117)</f>
        <v>6</v>
      </c>
      <c r="C114" s="6" t="s">
        <v>11</v>
      </c>
      <c r="D114" s="15">
        <f>D113-D115</f>
        <v>1</v>
      </c>
      <c r="E114" s="7" t="s">
        <v>15</v>
      </c>
      <c r="F114" s="4"/>
      <c r="G114" s="6" t="s">
        <v>11</v>
      </c>
      <c r="H114" s="6" t="s">
        <v>11</v>
      </c>
      <c r="I114" s="6" t="s">
        <v>11</v>
      </c>
      <c r="J114" s="6" t="s">
        <v>11</v>
      </c>
      <c r="K114" s="6" t="s">
        <v>11</v>
      </c>
      <c r="L114" s="6" t="s">
        <v>11</v>
      </c>
      <c r="M114" s="6" t="s">
        <v>11</v>
      </c>
      <c r="N114" s="6" t="s">
        <v>11</v>
      </c>
      <c r="O114" s="6" t="s">
        <v>11</v>
      </c>
      <c r="P114" s="6" t="s">
        <v>11</v>
      </c>
      <c r="Q114" s="6" t="s">
        <v>11</v>
      </c>
      <c r="R114" s="6" t="s">
        <v>11</v>
      </c>
      <c r="S114" s="6" t="s">
        <v>11</v>
      </c>
      <c r="T114" s="6" t="s">
        <v>11</v>
      </c>
      <c r="U114" s="6" t="s">
        <v>11</v>
      </c>
      <c r="V114" s="6" t="s">
        <v>11</v>
      </c>
      <c r="W114" s="6" t="s">
        <v>11</v>
      </c>
      <c r="X114" s="6" t="s">
        <v>11</v>
      </c>
      <c r="Y114" s="6" t="s">
        <v>11</v>
      </c>
    </row>
    <row r="115" spans="1:25" ht="12.75">
      <c r="A115" s="7" t="s">
        <v>12</v>
      </c>
      <c r="B115" s="7">
        <f>SUM(G116:DE116)</f>
        <v>6</v>
      </c>
      <c r="C115" s="6" t="s">
        <v>3</v>
      </c>
      <c r="D115" s="7">
        <f>SUM(G115:DE115)</f>
        <v>37</v>
      </c>
      <c r="E115" s="7" t="s">
        <v>14</v>
      </c>
      <c r="F115" s="4"/>
      <c r="G115" s="8">
        <v>5</v>
      </c>
      <c r="H115" s="8">
        <v>3</v>
      </c>
      <c r="I115" s="8">
        <v>3</v>
      </c>
      <c r="J115" s="8">
        <v>0</v>
      </c>
      <c r="K115" s="8">
        <v>3</v>
      </c>
      <c r="L115" s="8">
        <v>0</v>
      </c>
      <c r="M115" s="8">
        <v>3</v>
      </c>
      <c r="N115" s="8">
        <v>3</v>
      </c>
      <c r="O115" s="8">
        <v>1</v>
      </c>
      <c r="P115" s="8">
        <v>0</v>
      </c>
      <c r="Q115" s="8">
        <v>3</v>
      </c>
      <c r="R115" s="8">
        <v>3</v>
      </c>
      <c r="S115" s="8">
        <v>1</v>
      </c>
      <c r="T115" s="8">
        <v>3</v>
      </c>
      <c r="U115" s="8">
        <v>2</v>
      </c>
      <c r="V115" s="8">
        <v>0</v>
      </c>
      <c r="W115" s="8">
        <v>1</v>
      </c>
      <c r="X115" s="8">
        <v>0</v>
      </c>
      <c r="Y115" s="8">
        <v>3</v>
      </c>
    </row>
    <row r="116" spans="1:25" ht="0.75" customHeight="1">
      <c r="A116" s="17"/>
      <c r="B116" s="17"/>
      <c r="C116" s="6"/>
      <c r="D116" s="17"/>
      <c r="E116" s="17"/>
      <c r="F116" s="4"/>
      <c r="G116" s="6">
        <f aca="true" t="shared" si="123" ref="G116:M116">IF(G113&lt;&gt;"",IF(G113&lt;G115,1,0))</f>
        <v>1</v>
      </c>
      <c r="H116" s="6">
        <f t="shared" si="123"/>
        <v>1</v>
      </c>
      <c r="I116" s="6">
        <f t="shared" si="123"/>
        <v>1</v>
      </c>
      <c r="J116" s="6">
        <f t="shared" si="123"/>
        <v>0</v>
      </c>
      <c r="K116" s="6">
        <f t="shared" si="123"/>
        <v>0</v>
      </c>
      <c r="L116" s="6">
        <f t="shared" si="123"/>
        <v>0</v>
      </c>
      <c r="M116" s="6">
        <f t="shared" si="123"/>
        <v>0</v>
      </c>
      <c r="N116" s="6">
        <f aca="true" t="shared" si="124" ref="N116:U116">IF(N113&lt;&gt;"",IF(N113&lt;N115,1,0))</f>
        <v>0</v>
      </c>
      <c r="O116" s="6">
        <f t="shared" si="124"/>
        <v>0</v>
      </c>
      <c r="P116" s="6">
        <f t="shared" si="124"/>
        <v>0</v>
      </c>
      <c r="Q116" s="6">
        <f t="shared" si="124"/>
        <v>1</v>
      </c>
      <c r="R116" s="6">
        <f t="shared" si="124"/>
        <v>0</v>
      </c>
      <c r="S116" s="6">
        <f t="shared" si="124"/>
        <v>0</v>
      </c>
      <c r="T116" s="6">
        <f t="shared" si="124"/>
        <v>1</v>
      </c>
      <c r="U116" s="6">
        <f t="shared" si="124"/>
        <v>0</v>
      </c>
      <c r="V116" s="6">
        <f>IF(V113&lt;&gt;"",IF(V113&lt;V115,1,0))</f>
        <v>0</v>
      </c>
      <c r="W116" s="6">
        <f>IF(W113&lt;&gt;"",IF(W113&lt;W115,1,0))</f>
        <v>0</v>
      </c>
      <c r="X116" s="6">
        <f>IF(X113&lt;&gt;"",IF(X113&lt;X115,1,0))</f>
        <v>0</v>
      </c>
      <c r="Y116" s="6">
        <f>IF(Y113&lt;&gt;"",IF(Y113&lt;Y115,1,0))</f>
        <v>1</v>
      </c>
    </row>
    <row r="117" spans="1:25" ht="0.75" customHeight="1">
      <c r="A117" s="17"/>
      <c r="B117" s="17"/>
      <c r="C117" s="6"/>
      <c r="D117" s="17"/>
      <c r="E117" s="17"/>
      <c r="F117" s="4"/>
      <c r="G117" s="6">
        <f aca="true" t="shared" si="125" ref="G117:M117">IF(G113&lt;&gt;"",IF(G113=G115,1,0))</f>
        <v>0</v>
      </c>
      <c r="H117" s="6">
        <f t="shared" si="125"/>
        <v>0</v>
      </c>
      <c r="I117" s="6">
        <f t="shared" si="125"/>
        <v>0</v>
      </c>
      <c r="J117" s="6">
        <f t="shared" si="125"/>
        <v>0</v>
      </c>
      <c r="K117" s="6">
        <f t="shared" si="125"/>
        <v>1</v>
      </c>
      <c r="L117" s="6">
        <f t="shared" si="125"/>
        <v>0</v>
      </c>
      <c r="M117" s="6">
        <f t="shared" si="125"/>
        <v>1</v>
      </c>
      <c r="N117" s="6">
        <f aca="true" t="shared" si="126" ref="N117:S117">IF(N113&lt;&gt;"",IF(N113=N115,1,0))</f>
        <v>1</v>
      </c>
      <c r="O117" s="6">
        <f t="shared" si="126"/>
        <v>0</v>
      </c>
      <c r="P117" s="6">
        <f t="shared" si="126"/>
        <v>0</v>
      </c>
      <c r="Q117" s="6">
        <f t="shared" si="126"/>
        <v>0</v>
      </c>
      <c r="R117" s="6">
        <f t="shared" si="126"/>
        <v>1</v>
      </c>
      <c r="S117" s="6">
        <f t="shared" si="126"/>
        <v>0</v>
      </c>
      <c r="T117" s="6">
        <f aca="true" t="shared" si="127" ref="T117:Y117">IF(T113&lt;&gt;"",IF(T113=T115,1,0))</f>
        <v>0</v>
      </c>
      <c r="U117" s="6">
        <f t="shared" si="127"/>
        <v>1</v>
      </c>
      <c r="V117" s="6">
        <f t="shared" si="127"/>
        <v>0</v>
      </c>
      <c r="W117" s="6">
        <f t="shared" si="127"/>
        <v>1</v>
      </c>
      <c r="X117" s="6">
        <f t="shared" si="127"/>
        <v>0</v>
      </c>
      <c r="Y117" s="6">
        <f t="shared" si="127"/>
        <v>0</v>
      </c>
    </row>
    <row r="119" spans="1:13" ht="63" customHeight="1">
      <c r="A119" s="9"/>
      <c r="B119" s="11"/>
      <c r="C119" s="19">
        <f>B122+B123+B124</f>
        <v>7</v>
      </c>
      <c r="D119" s="11"/>
      <c r="E119" s="11"/>
      <c r="F119" s="9"/>
      <c r="G119" s="21" t="s">
        <v>45</v>
      </c>
      <c r="H119" s="21" t="s">
        <v>45</v>
      </c>
      <c r="I119" s="21" t="s">
        <v>54</v>
      </c>
      <c r="J119" s="21" t="s">
        <v>109</v>
      </c>
      <c r="K119" s="21" t="s">
        <v>119</v>
      </c>
      <c r="L119" s="21" t="s">
        <v>223</v>
      </c>
      <c r="M119" s="21" t="s">
        <v>318</v>
      </c>
    </row>
    <row r="120" spans="1:13" ht="6.75" customHeight="1">
      <c r="A120" s="9"/>
      <c r="B120" s="11"/>
      <c r="C120" s="10"/>
      <c r="D120" s="11"/>
      <c r="E120" s="11"/>
      <c r="F120" s="9"/>
      <c r="G120" s="9"/>
      <c r="H120" s="9"/>
      <c r="I120" s="9"/>
      <c r="J120" s="9"/>
      <c r="K120" s="9"/>
      <c r="L120" s="9"/>
      <c r="M120" s="9"/>
    </row>
    <row r="121" spans="1:13" ht="0.75" customHeight="1">
      <c r="A121" s="9"/>
      <c r="B121" s="11"/>
      <c r="C121" s="10"/>
      <c r="D121" s="11"/>
      <c r="E121" s="11"/>
      <c r="F121" s="9"/>
      <c r="G121" s="11">
        <f aca="true" t="shared" si="128" ref="G121:L121">IF(G122&lt;&gt;"",IF(G122&gt;G124,1,0))</f>
        <v>1</v>
      </c>
      <c r="H121" s="11">
        <f t="shared" si="128"/>
        <v>0</v>
      </c>
      <c r="I121" s="11">
        <f t="shared" si="128"/>
        <v>0</v>
      </c>
      <c r="J121" s="11">
        <f t="shared" si="128"/>
        <v>0</v>
      </c>
      <c r="K121" s="11">
        <f t="shared" si="128"/>
        <v>0</v>
      </c>
      <c r="L121" s="11">
        <f t="shared" si="128"/>
        <v>1</v>
      </c>
      <c r="M121" s="11">
        <f>IF(M122&lt;&gt;"",IF(M122&gt;M124,1,0))</f>
        <v>1</v>
      </c>
    </row>
    <row r="122" spans="1:13" ht="12.75">
      <c r="A122" s="12" t="s">
        <v>12</v>
      </c>
      <c r="B122" s="12">
        <f>SUM(G121:DE121)</f>
        <v>3</v>
      </c>
      <c r="C122" s="11" t="s">
        <v>7</v>
      </c>
      <c r="D122" s="12">
        <f>SUM(G122:DE122)</f>
        <v>14</v>
      </c>
      <c r="E122" s="12" t="s">
        <v>14</v>
      </c>
      <c r="F122" s="9"/>
      <c r="G122" s="13">
        <v>5</v>
      </c>
      <c r="H122" s="13">
        <v>1</v>
      </c>
      <c r="I122" s="13">
        <v>0</v>
      </c>
      <c r="J122" s="13">
        <v>0</v>
      </c>
      <c r="K122" s="13">
        <v>3</v>
      </c>
      <c r="L122" s="13">
        <v>3</v>
      </c>
      <c r="M122" s="13">
        <v>2</v>
      </c>
    </row>
    <row r="123" spans="1:13" ht="12.75">
      <c r="A123" s="12" t="s">
        <v>13</v>
      </c>
      <c r="B123" s="12">
        <f>SUM(G126:DE126)</f>
        <v>2</v>
      </c>
      <c r="C123" s="11" t="s">
        <v>11</v>
      </c>
      <c r="D123" s="14">
        <f>D122-D124</f>
        <v>3</v>
      </c>
      <c r="E123" s="12" t="s">
        <v>15</v>
      </c>
      <c r="F123" s="9"/>
      <c r="G123" s="11" t="s">
        <v>11</v>
      </c>
      <c r="H123" s="11" t="s">
        <v>11</v>
      </c>
      <c r="I123" s="11" t="s">
        <v>11</v>
      </c>
      <c r="J123" s="11" t="s">
        <v>11</v>
      </c>
      <c r="K123" s="11" t="s">
        <v>11</v>
      </c>
      <c r="L123" s="11" t="s">
        <v>11</v>
      </c>
      <c r="M123" s="11" t="s">
        <v>11</v>
      </c>
    </row>
    <row r="124" spans="1:13" ht="12.75">
      <c r="A124" s="12" t="s">
        <v>12</v>
      </c>
      <c r="B124" s="12">
        <f>SUM(G125:DE125)</f>
        <v>2</v>
      </c>
      <c r="C124" s="11" t="s">
        <v>53</v>
      </c>
      <c r="D124" s="12">
        <f>SUM(G124:DE124)</f>
        <v>11</v>
      </c>
      <c r="E124" s="12" t="s">
        <v>14</v>
      </c>
      <c r="F124" s="9"/>
      <c r="G124" s="13">
        <v>3</v>
      </c>
      <c r="H124" s="13">
        <v>1</v>
      </c>
      <c r="I124" s="13">
        <v>0</v>
      </c>
      <c r="J124" s="13">
        <v>3</v>
      </c>
      <c r="K124" s="13">
        <v>4</v>
      </c>
      <c r="L124" s="13">
        <v>0</v>
      </c>
      <c r="M124" s="13">
        <v>0</v>
      </c>
    </row>
    <row r="125" spans="1:13" ht="0.75" customHeight="1">
      <c r="A125" s="16"/>
      <c r="B125" s="16"/>
      <c r="C125" s="11"/>
      <c r="D125" s="16"/>
      <c r="E125" s="16"/>
      <c r="F125" s="9"/>
      <c r="G125" s="11">
        <f aca="true" t="shared" si="129" ref="G125:L125">IF(G122&lt;&gt;"",IF(G122&lt;G124,1,0))</f>
        <v>0</v>
      </c>
      <c r="H125" s="11">
        <f t="shared" si="129"/>
        <v>0</v>
      </c>
      <c r="I125" s="11">
        <f t="shared" si="129"/>
        <v>0</v>
      </c>
      <c r="J125" s="11">
        <f t="shared" si="129"/>
        <v>1</v>
      </c>
      <c r="K125" s="11">
        <f t="shared" si="129"/>
        <v>1</v>
      </c>
      <c r="L125" s="11">
        <f t="shared" si="129"/>
        <v>0</v>
      </c>
      <c r="M125" s="11">
        <f>IF(M122&lt;&gt;"",IF(M122&lt;M124,1,0))</f>
        <v>0</v>
      </c>
    </row>
    <row r="126" spans="1:13" ht="0.75" customHeight="1">
      <c r="A126" s="16"/>
      <c r="B126" s="16"/>
      <c r="C126" s="11"/>
      <c r="D126" s="16"/>
      <c r="E126" s="16"/>
      <c r="F126" s="9"/>
      <c r="G126" s="11">
        <f aca="true" t="shared" si="130" ref="G126:L126">IF(G122&lt;&gt;"",IF(G122=G124,1,0))</f>
        <v>0</v>
      </c>
      <c r="H126" s="11">
        <f t="shared" si="130"/>
        <v>1</v>
      </c>
      <c r="I126" s="11">
        <f t="shared" si="130"/>
        <v>1</v>
      </c>
      <c r="J126" s="11">
        <f t="shared" si="130"/>
        <v>0</v>
      </c>
      <c r="K126" s="11">
        <f t="shared" si="130"/>
        <v>0</v>
      </c>
      <c r="L126" s="11">
        <f t="shared" si="130"/>
        <v>0</v>
      </c>
      <c r="M126" s="11">
        <f>IF(M122&lt;&gt;"",IF(M122=M124,1,0))</f>
        <v>0</v>
      </c>
    </row>
    <row r="128" spans="1:12" ht="63" customHeight="1">
      <c r="A128" s="4"/>
      <c r="B128" s="6"/>
      <c r="C128" s="18">
        <f>B131+B132+B133</f>
        <v>6</v>
      </c>
      <c r="D128" s="6"/>
      <c r="E128" s="6"/>
      <c r="F128" s="4"/>
      <c r="G128" s="20" t="s">
        <v>83</v>
      </c>
      <c r="H128" s="20" t="s">
        <v>39</v>
      </c>
      <c r="I128" s="20" t="s">
        <v>126</v>
      </c>
      <c r="J128" s="20" t="s">
        <v>129</v>
      </c>
      <c r="K128" s="20" t="s">
        <v>129</v>
      </c>
      <c r="L128" s="20" t="s">
        <v>279</v>
      </c>
    </row>
    <row r="129" spans="1:12" ht="6.75" customHeight="1">
      <c r="A129" s="4"/>
      <c r="B129" s="6"/>
      <c r="C129" s="5"/>
      <c r="D129" s="6"/>
      <c r="E129" s="6"/>
      <c r="F129" s="4"/>
      <c r="G129" s="4"/>
      <c r="H129" s="4"/>
      <c r="I129" s="4"/>
      <c r="J129" s="4"/>
      <c r="K129" s="4"/>
      <c r="L129" s="4"/>
    </row>
    <row r="130" spans="1:12" ht="0.75" customHeight="1">
      <c r="A130" s="4"/>
      <c r="B130" s="6"/>
      <c r="C130" s="5"/>
      <c r="D130" s="6"/>
      <c r="E130" s="6"/>
      <c r="F130" s="4"/>
      <c r="G130" s="6">
        <f aca="true" t="shared" si="131" ref="G130:L130">IF(G131&lt;&gt;"",IF(G131&gt;G133,1,0))</f>
        <v>1</v>
      </c>
      <c r="H130" s="6">
        <f t="shared" si="131"/>
        <v>0</v>
      </c>
      <c r="I130" s="6">
        <f t="shared" si="131"/>
        <v>1</v>
      </c>
      <c r="J130" s="6">
        <f t="shared" si="131"/>
        <v>0</v>
      </c>
      <c r="K130" s="6">
        <f t="shared" si="131"/>
        <v>0</v>
      </c>
      <c r="L130" s="6">
        <f t="shared" si="131"/>
        <v>0</v>
      </c>
    </row>
    <row r="131" spans="1:12" ht="12.75">
      <c r="A131" s="7" t="s">
        <v>12</v>
      </c>
      <c r="B131" s="7">
        <f>SUM(G130:DE130)</f>
        <v>2</v>
      </c>
      <c r="C131" s="6" t="s">
        <v>53</v>
      </c>
      <c r="D131" s="7">
        <f>SUM(G131:DE131)</f>
        <v>3</v>
      </c>
      <c r="E131" s="7" t="s">
        <v>14</v>
      </c>
      <c r="F131" s="4"/>
      <c r="G131" s="8">
        <v>1</v>
      </c>
      <c r="H131" s="8">
        <v>0</v>
      </c>
      <c r="I131" s="8">
        <v>1</v>
      </c>
      <c r="J131" s="8">
        <v>1</v>
      </c>
      <c r="K131" s="8">
        <v>0</v>
      </c>
      <c r="L131" s="8">
        <v>0</v>
      </c>
    </row>
    <row r="132" spans="1:12" ht="12.75">
      <c r="A132" s="7" t="s">
        <v>13</v>
      </c>
      <c r="B132" s="7">
        <f>SUM(G135:DE135)</f>
        <v>1</v>
      </c>
      <c r="C132" s="6" t="s">
        <v>11</v>
      </c>
      <c r="D132" s="15">
        <f>D131-D133</f>
        <v>-2</v>
      </c>
      <c r="E132" s="7" t="s">
        <v>15</v>
      </c>
      <c r="F132" s="4"/>
      <c r="G132" s="6" t="s">
        <v>11</v>
      </c>
      <c r="H132" s="6" t="s">
        <v>11</v>
      </c>
      <c r="I132" s="6" t="s">
        <v>11</v>
      </c>
      <c r="J132" s="6" t="s">
        <v>11</v>
      </c>
      <c r="K132" s="6" t="s">
        <v>11</v>
      </c>
      <c r="L132" s="6" t="s">
        <v>11</v>
      </c>
    </row>
    <row r="133" spans="1:12" ht="12.75">
      <c r="A133" s="7" t="s">
        <v>12</v>
      </c>
      <c r="B133" s="7">
        <f>SUM(G134:DE134)</f>
        <v>3</v>
      </c>
      <c r="C133" s="6" t="s">
        <v>18</v>
      </c>
      <c r="D133" s="7">
        <f>SUM(G133:DE133)</f>
        <v>5</v>
      </c>
      <c r="E133" s="7" t="s">
        <v>14</v>
      </c>
      <c r="F133" s="4"/>
      <c r="G133" s="8">
        <v>0</v>
      </c>
      <c r="H133" s="8">
        <v>2</v>
      </c>
      <c r="I133" s="8">
        <v>0</v>
      </c>
      <c r="J133" s="8">
        <v>2</v>
      </c>
      <c r="K133" s="8">
        <v>0</v>
      </c>
      <c r="L133" s="8">
        <v>1</v>
      </c>
    </row>
    <row r="134" spans="1:12" ht="0.75" customHeight="1">
      <c r="A134" s="17"/>
      <c r="B134" s="17"/>
      <c r="C134" s="6"/>
      <c r="D134" s="17"/>
      <c r="E134" s="17"/>
      <c r="F134" s="4"/>
      <c r="G134" s="6">
        <f aca="true" t="shared" si="132" ref="G134:L134">IF(G131&lt;&gt;"",IF(G131&lt;G133,1,0))</f>
        <v>0</v>
      </c>
      <c r="H134" s="6">
        <f t="shared" si="132"/>
        <v>1</v>
      </c>
      <c r="I134" s="6">
        <f t="shared" si="132"/>
        <v>0</v>
      </c>
      <c r="J134" s="6">
        <f t="shared" si="132"/>
        <v>1</v>
      </c>
      <c r="K134" s="6">
        <f t="shared" si="132"/>
        <v>0</v>
      </c>
      <c r="L134" s="6">
        <f t="shared" si="132"/>
        <v>1</v>
      </c>
    </row>
    <row r="135" spans="1:12" ht="0.75" customHeight="1">
      <c r="A135" s="17"/>
      <c r="B135" s="17"/>
      <c r="C135" s="6"/>
      <c r="D135" s="17"/>
      <c r="E135" s="17"/>
      <c r="F135" s="4"/>
      <c r="G135" s="6">
        <f aca="true" t="shared" si="133" ref="G135:L135">IF(G131&lt;&gt;"",IF(G131=G133,1,0))</f>
        <v>0</v>
      </c>
      <c r="H135" s="6">
        <f t="shared" si="133"/>
        <v>0</v>
      </c>
      <c r="I135" s="6">
        <f t="shared" si="133"/>
        <v>0</v>
      </c>
      <c r="J135" s="6">
        <f t="shared" si="133"/>
        <v>0</v>
      </c>
      <c r="K135" s="6">
        <f t="shared" si="133"/>
        <v>1</v>
      </c>
      <c r="L135" s="6">
        <f t="shared" si="133"/>
        <v>0</v>
      </c>
    </row>
    <row r="137" spans="1:11" ht="63" customHeight="1">
      <c r="A137" s="9"/>
      <c r="B137" s="11"/>
      <c r="C137" s="19">
        <f>B140+B141+B142</f>
        <v>5</v>
      </c>
      <c r="D137" s="11"/>
      <c r="E137" s="11"/>
      <c r="F137" s="9"/>
      <c r="G137" s="21" t="s">
        <v>43</v>
      </c>
      <c r="H137" s="21" t="s">
        <v>119</v>
      </c>
      <c r="I137" s="21" t="s">
        <v>137</v>
      </c>
      <c r="J137" s="21" t="s">
        <v>221</v>
      </c>
      <c r="K137" s="21" t="s">
        <v>251</v>
      </c>
    </row>
    <row r="138" spans="1:11" ht="6.75" customHeight="1">
      <c r="A138" s="9"/>
      <c r="B138" s="11"/>
      <c r="C138" s="10"/>
      <c r="D138" s="11"/>
      <c r="E138" s="11"/>
      <c r="F138" s="9"/>
      <c r="G138" s="9"/>
      <c r="H138" s="9"/>
      <c r="I138" s="9"/>
      <c r="J138" s="9"/>
      <c r="K138" s="9"/>
    </row>
    <row r="139" spans="1:11" ht="0.75" customHeight="1">
      <c r="A139" s="9"/>
      <c r="B139" s="11"/>
      <c r="C139" s="10"/>
      <c r="D139" s="11"/>
      <c r="E139" s="11"/>
      <c r="F139" s="9"/>
      <c r="G139" s="11">
        <f>IF(G140&lt;&gt;"",IF(G140&gt;G142,1,0))</f>
        <v>1</v>
      </c>
      <c r="H139" s="11">
        <f>IF(H140&lt;&gt;"",IF(H140&gt;H142,1,0))</f>
        <v>0</v>
      </c>
      <c r="I139" s="11">
        <f>IF(I140&lt;&gt;"",IF(I140&gt;I142,1,0))</f>
        <v>1</v>
      </c>
      <c r="J139" s="11">
        <f>IF(J140&lt;&gt;"",IF(J140&gt;J142,1,0))</f>
        <v>1</v>
      </c>
      <c r="K139" s="11">
        <f>IF(K140&lt;&gt;"",IF(K140&gt;K142,1,0))</f>
        <v>1</v>
      </c>
    </row>
    <row r="140" spans="1:11" ht="12.75">
      <c r="A140" s="12" t="s">
        <v>12</v>
      </c>
      <c r="B140" s="12">
        <f>SUM(G139:DE139)</f>
        <v>4</v>
      </c>
      <c r="C140" s="11" t="s">
        <v>7</v>
      </c>
      <c r="D140" s="12">
        <f>SUM(G140:DE140)</f>
        <v>12</v>
      </c>
      <c r="E140" s="12" t="s">
        <v>14</v>
      </c>
      <c r="F140" s="9"/>
      <c r="G140" s="13">
        <v>1</v>
      </c>
      <c r="H140" s="13">
        <v>1</v>
      </c>
      <c r="I140" s="13">
        <v>3</v>
      </c>
      <c r="J140" s="13">
        <v>3</v>
      </c>
      <c r="K140" s="13">
        <v>4</v>
      </c>
    </row>
    <row r="141" spans="1:11" ht="12.75">
      <c r="A141" s="12" t="s">
        <v>13</v>
      </c>
      <c r="B141" s="12">
        <f>SUM(G144:DE144)</f>
        <v>0</v>
      </c>
      <c r="C141" s="11" t="s">
        <v>11</v>
      </c>
      <c r="D141" s="14">
        <f>D140-D142</f>
        <v>10</v>
      </c>
      <c r="E141" s="12" t="s">
        <v>15</v>
      </c>
      <c r="F141" s="9"/>
      <c r="G141" s="11" t="s">
        <v>11</v>
      </c>
      <c r="H141" s="11" t="s">
        <v>11</v>
      </c>
      <c r="I141" s="11" t="s">
        <v>11</v>
      </c>
      <c r="J141" s="11" t="s">
        <v>11</v>
      </c>
      <c r="K141" s="11" t="s">
        <v>11</v>
      </c>
    </row>
    <row r="142" spans="1:11" ht="12.75">
      <c r="A142" s="12" t="s">
        <v>12</v>
      </c>
      <c r="B142" s="12">
        <f>SUM(G143:DE143)</f>
        <v>1</v>
      </c>
      <c r="C142" s="11" t="s">
        <v>18</v>
      </c>
      <c r="D142" s="12">
        <f>SUM(G142:DE142)</f>
        <v>2</v>
      </c>
      <c r="E142" s="12" t="s">
        <v>14</v>
      </c>
      <c r="F142" s="9"/>
      <c r="G142" s="13">
        <v>0</v>
      </c>
      <c r="H142" s="13">
        <v>2</v>
      </c>
      <c r="I142" s="13">
        <v>0</v>
      </c>
      <c r="J142" s="13">
        <v>0</v>
      </c>
      <c r="K142" s="13">
        <v>0</v>
      </c>
    </row>
    <row r="143" spans="1:11" ht="0.75" customHeight="1">
      <c r="A143" s="16"/>
      <c r="B143" s="16"/>
      <c r="C143" s="11"/>
      <c r="D143" s="16"/>
      <c r="E143" s="16"/>
      <c r="F143" s="9"/>
      <c r="G143" s="11">
        <f>IF(G140&lt;&gt;"",IF(G140&lt;G142,1,0))</f>
        <v>0</v>
      </c>
      <c r="H143" s="11">
        <f>IF(H140&lt;&gt;"",IF(H140&lt;H142,1,0))</f>
        <v>1</v>
      </c>
      <c r="I143" s="11">
        <f>IF(I140&lt;&gt;"",IF(I140&lt;I142,1,0))</f>
        <v>0</v>
      </c>
      <c r="J143" s="11">
        <f>IF(J140&lt;&gt;"",IF(J140&lt;J142,1,0))</f>
        <v>0</v>
      </c>
      <c r="K143" s="11">
        <f>IF(K140&lt;&gt;"",IF(K140&lt;K142,1,0))</f>
        <v>0</v>
      </c>
    </row>
    <row r="144" spans="1:11" ht="0.75" customHeight="1">
      <c r="A144" s="16"/>
      <c r="B144" s="16"/>
      <c r="C144" s="11"/>
      <c r="D144" s="16"/>
      <c r="E144" s="16"/>
      <c r="F144" s="9"/>
      <c r="G144" s="11">
        <f>IF(G140&lt;&gt;"",IF(G140=G142,1,0))</f>
        <v>0</v>
      </c>
      <c r="H144" s="11">
        <f>IF(H140&lt;&gt;"",IF(H140=H142,1,0))</f>
        <v>0</v>
      </c>
      <c r="I144" s="11">
        <f>IF(I140&lt;&gt;"",IF(I140=I142,1,0))</f>
        <v>0</v>
      </c>
      <c r="J144" s="11">
        <f>IF(J140&lt;&gt;"",IF(J140=J142,1,0))</f>
        <v>0</v>
      </c>
      <c r="K144" s="11">
        <f>IF(K140&lt;&gt;"",IF(K140=K142,1,0))</f>
        <v>0</v>
      </c>
    </row>
    <row r="146" spans="1:20" ht="63" customHeight="1">
      <c r="A146" s="4"/>
      <c r="B146" s="6"/>
      <c r="C146" s="18">
        <f>B149+B150+B151</f>
        <v>14</v>
      </c>
      <c r="D146" s="6"/>
      <c r="E146" s="6"/>
      <c r="F146" s="4"/>
      <c r="G146" s="20" t="s">
        <v>32</v>
      </c>
      <c r="H146" s="20" t="s">
        <v>34</v>
      </c>
      <c r="I146" s="20" t="s">
        <v>35</v>
      </c>
      <c r="J146" s="20" t="s">
        <v>75</v>
      </c>
      <c r="K146" s="20" t="s">
        <v>75</v>
      </c>
      <c r="L146" s="20" t="s">
        <v>119</v>
      </c>
      <c r="M146" s="20" t="s">
        <v>129</v>
      </c>
      <c r="N146" s="20" t="s">
        <v>129</v>
      </c>
      <c r="O146" s="20" t="s">
        <v>119</v>
      </c>
      <c r="P146" s="20" t="s">
        <v>137</v>
      </c>
      <c r="Q146" s="20" t="s">
        <v>221</v>
      </c>
      <c r="R146" s="20" t="s">
        <v>251</v>
      </c>
      <c r="S146" s="20" t="s">
        <v>278</v>
      </c>
      <c r="T146" s="20" t="s">
        <v>298</v>
      </c>
    </row>
    <row r="147" spans="1:20" ht="6.75" customHeight="1">
      <c r="A147" s="4"/>
      <c r="B147" s="6"/>
      <c r="C147" s="5"/>
      <c r="D147" s="6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0.75" customHeight="1">
      <c r="A148" s="4"/>
      <c r="B148" s="6"/>
      <c r="C148" s="5"/>
      <c r="D148" s="6"/>
      <c r="E148" s="6"/>
      <c r="F148" s="4"/>
      <c r="G148" s="6">
        <f aca="true" t="shared" si="134" ref="G148:L148">IF(G149&lt;&gt;"",IF(G149&gt;G151,1,0))</f>
        <v>0</v>
      </c>
      <c r="H148" s="6">
        <f t="shared" si="134"/>
        <v>0</v>
      </c>
      <c r="I148" s="6">
        <f t="shared" si="134"/>
        <v>1</v>
      </c>
      <c r="J148" s="6">
        <f t="shared" si="134"/>
        <v>0</v>
      </c>
      <c r="K148" s="6">
        <f t="shared" si="134"/>
        <v>0</v>
      </c>
      <c r="L148" s="6">
        <f t="shared" si="134"/>
        <v>1</v>
      </c>
      <c r="M148" s="6">
        <f aca="true" t="shared" si="135" ref="M148:R148">IF(M149&lt;&gt;"",IF(M149&gt;M151,1,0))</f>
        <v>1</v>
      </c>
      <c r="N148" s="6">
        <f t="shared" si="135"/>
        <v>1</v>
      </c>
      <c r="O148" s="6">
        <f t="shared" si="135"/>
        <v>1</v>
      </c>
      <c r="P148" s="6">
        <f t="shared" si="135"/>
        <v>1</v>
      </c>
      <c r="Q148" s="6">
        <f t="shared" si="135"/>
        <v>1</v>
      </c>
      <c r="R148" s="6">
        <f t="shared" si="135"/>
        <v>0</v>
      </c>
      <c r="S148" s="6">
        <f>IF(S149&lt;&gt;"",IF(S149&gt;S151,1,0))</f>
        <v>0</v>
      </c>
      <c r="T148" s="6">
        <f>IF(T149&lt;&gt;"",IF(T149&gt;T151,1,0))</f>
        <v>1</v>
      </c>
    </row>
    <row r="149" spans="1:20" ht="12.75">
      <c r="A149" s="7" t="s">
        <v>12</v>
      </c>
      <c r="B149" s="7">
        <f>SUM(G148:DE148)</f>
        <v>8</v>
      </c>
      <c r="C149" s="6" t="s">
        <v>6</v>
      </c>
      <c r="D149" s="7">
        <f>SUM(G149:DE149)</f>
        <v>25</v>
      </c>
      <c r="E149" s="7" t="s">
        <v>14</v>
      </c>
      <c r="F149" s="4"/>
      <c r="G149" s="8">
        <v>2</v>
      </c>
      <c r="H149" s="8">
        <v>1</v>
      </c>
      <c r="I149" s="8">
        <v>1</v>
      </c>
      <c r="J149" s="8">
        <v>2</v>
      </c>
      <c r="K149" s="8">
        <v>1</v>
      </c>
      <c r="L149" s="8">
        <v>3</v>
      </c>
      <c r="M149" s="8">
        <v>3</v>
      </c>
      <c r="N149" s="8">
        <v>2</v>
      </c>
      <c r="O149" s="8">
        <v>3</v>
      </c>
      <c r="P149" s="8">
        <v>2</v>
      </c>
      <c r="Q149" s="8">
        <v>3</v>
      </c>
      <c r="R149" s="8">
        <v>0</v>
      </c>
      <c r="S149" s="8">
        <v>0</v>
      </c>
      <c r="T149" s="8">
        <v>2</v>
      </c>
    </row>
    <row r="150" spans="1:20" ht="12.75">
      <c r="A150" s="7" t="s">
        <v>13</v>
      </c>
      <c r="B150" s="7">
        <f>SUM(G153:DE153)</f>
        <v>2</v>
      </c>
      <c r="C150" s="6" t="s">
        <v>11</v>
      </c>
      <c r="D150" s="15">
        <f>D149-D151</f>
        <v>0</v>
      </c>
      <c r="E150" s="7" t="s">
        <v>15</v>
      </c>
      <c r="F150" s="4"/>
      <c r="G150" s="6" t="s">
        <v>11</v>
      </c>
      <c r="H150" s="6" t="s">
        <v>11</v>
      </c>
      <c r="I150" s="6" t="s">
        <v>11</v>
      </c>
      <c r="J150" s="6" t="s">
        <v>11</v>
      </c>
      <c r="K150" s="6" t="s">
        <v>11</v>
      </c>
      <c r="L150" s="6" t="s">
        <v>11</v>
      </c>
      <c r="M150" s="6" t="s">
        <v>11</v>
      </c>
      <c r="N150" s="6" t="s">
        <v>11</v>
      </c>
      <c r="O150" s="6" t="s">
        <v>11</v>
      </c>
      <c r="P150" s="6" t="s">
        <v>11</v>
      </c>
      <c r="Q150" s="6" t="s">
        <v>11</v>
      </c>
      <c r="R150" s="6" t="s">
        <v>11</v>
      </c>
      <c r="S150" s="6" t="s">
        <v>11</v>
      </c>
      <c r="T150" s="6" t="s">
        <v>11</v>
      </c>
    </row>
    <row r="151" spans="1:20" ht="12.75">
      <c r="A151" s="7" t="s">
        <v>12</v>
      </c>
      <c r="B151" s="7">
        <f>SUM(G152:DE152)</f>
        <v>4</v>
      </c>
      <c r="C151" s="6" t="s">
        <v>8</v>
      </c>
      <c r="D151" s="7">
        <f>SUM(G151:DE151)</f>
        <v>25</v>
      </c>
      <c r="E151" s="7" t="s">
        <v>14</v>
      </c>
      <c r="F151" s="4"/>
      <c r="G151" s="8">
        <v>2</v>
      </c>
      <c r="H151" s="8">
        <v>2</v>
      </c>
      <c r="I151" s="8">
        <v>0</v>
      </c>
      <c r="J151" s="8">
        <v>2</v>
      </c>
      <c r="K151" s="8">
        <v>3</v>
      </c>
      <c r="L151" s="8">
        <v>2</v>
      </c>
      <c r="M151" s="8">
        <v>2</v>
      </c>
      <c r="N151" s="8">
        <v>1</v>
      </c>
      <c r="O151" s="8">
        <v>2</v>
      </c>
      <c r="P151" s="8">
        <v>1</v>
      </c>
      <c r="Q151" s="8">
        <v>1</v>
      </c>
      <c r="R151" s="8">
        <v>4</v>
      </c>
      <c r="S151" s="8">
        <v>3</v>
      </c>
      <c r="T151" s="8">
        <v>0</v>
      </c>
    </row>
    <row r="152" spans="1:20" ht="0.75" customHeight="1">
      <c r="A152" s="17"/>
      <c r="B152" s="17"/>
      <c r="C152" s="6"/>
      <c r="D152" s="17"/>
      <c r="E152" s="17"/>
      <c r="F152" s="4"/>
      <c r="G152" s="6">
        <f aca="true" t="shared" si="136" ref="G152:N152">IF(G149&lt;&gt;"",IF(G149&lt;G151,1,0))</f>
        <v>0</v>
      </c>
      <c r="H152" s="6">
        <f t="shared" si="136"/>
        <v>1</v>
      </c>
      <c r="I152" s="6">
        <f t="shared" si="136"/>
        <v>0</v>
      </c>
      <c r="J152" s="6">
        <f t="shared" si="136"/>
        <v>0</v>
      </c>
      <c r="K152" s="6">
        <f t="shared" si="136"/>
        <v>1</v>
      </c>
      <c r="L152" s="6">
        <f t="shared" si="136"/>
        <v>0</v>
      </c>
      <c r="M152" s="6">
        <f t="shared" si="136"/>
        <v>0</v>
      </c>
      <c r="N152" s="6">
        <f t="shared" si="136"/>
        <v>0</v>
      </c>
      <c r="O152" s="6">
        <f aca="true" t="shared" si="137" ref="O152:T152">IF(O149&lt;&gt;"",IF(O149&lt;O151,1,0))</f>
        <v>0</v>
      </c>
      <c r="P152" s="6">
        <f t="shared" si="137"/>
        <v>0</v>
      </c>
      <c r="Q152" s="6">
        <f t="shared" si="137"/>
        <v>0</v>
      </c>
      <c r="R152" s="6">
        <f t="shared" si="137"/>
        <v>1</v>
      </c>
      <c r="S152" s="6">
        <f t="shared" si="137"/>
        <v>1</v>
      </c>
      <c r="T152" s="6">
        <f t="shared" si="137"/>
        <v>0</v>
      </c>
    </row>
    <row r="153" spans="1:20" ht="0.75" customHeight="1">
      <c r="A153" s="16"/>
      <c r="B153" s="16"/>
      <c r="C153" s="11"/>
      <c r="D153" s="16"/>
      <c r="E153" s="16"/>
      <c r="F153" s="9"/>
      <c r="G153" s="11">
        <f aca="true" t="shared" si="138" ref="G153:L153">IF(G149&lt;&gt;"",IF(G149=G151,1,0))</f>
        <v>1</v>
      </c>
      <c r="H153" s="11">
        <f t="shared" si="138"/>
        <v>0</v>
      </c>
      <c r="I153" s="11">
        <f t="shared" si="138"/>
        <v>0</v>
      </c>
      <c r="J153" s="11">
        <f t="shared" si="138"/>
        <v>1</v>
      </c>
      <c r="K153" s="11">
        <f t="shared" si="138"/>
        <v>0</v>
      </c>
      <c r="L153" s="11">
        <f t="shared" si="138"/>
        <v>0</v>
      </c>
      <c r="M153" s="11">
        <f aca="true" t="shared" si="139" ref="M153:R153">IF(M149&lt;&gt;"",IF(M149=M151,1,0))</f>
        <v>0</v>
      </c>
      <c r="N153" s="11">
        <f t="shared" si="139"/>
        <v>0</v>
      </c>
      <c r="O153" s="11">
        <f t="shared" si="139"/>
        <v>0</v>
      </c>
      <c r="P153" s="11">
        <f t="shared" si="139"/>
        <v>0</v>
      </c>
      <c r="Q153" s="11">
        <f t="shared" si="139"/>
        <v>0</v>
      </c>
      <c r="R153" s="11">
        <f t="shared" si="139"/>
        <v>0</v>
      </c>
      <c r="S153" s="11">
        <f>IF(S149&lt;&gt;"",IF(S149=S151,1,0))</f>
        <v>0</v>
      </c>
      <c r="T153" s="11">
        <f>IF(T149&lt;&gt;"",IF(T149=T151,1,0))</f>
        <v>0</v>
      </c>
    </row>
    <row r="155" spans="1:6" ht="63" customHeight="1">
      <c r="A155" s="9"/>
      <c r="B155" s="11"/>
      <c r="C155" s="19">
        <f>B158+B159+B160</f>
        <v>0</v>
      </c>
      <c r="D155" s="11"/>
      <c r="E155" s="11"/>
      <c r="F155" s="9"/>
    </row>
    <row r="156" spans="1:6" ht="6.75" customHeight="1">
      <c r="A156" s="9"/>
      <c r="B156" s="11"/>
      <c r="C156" s="10"/>
      <c r="D156" s="11"/>
      <c r="E156" s="11"/>
      <c r="F156" s="9"/>
    </row>
    <row r="157" spans="1:6" ht="0.75" customHeight="1">
      <c r="A157" s="9"/>
      <c r="B157" s="11"/>
      <c r="C157" s="10"/>
      <c r="D157" s="11"/>
      <c r="E157" s="11"/>
      <c r="F157" s="9"/>
    </row>
    <row r="158" spans="1:6" ht="12.75">
      <c r="A158" s="12" t="s">
        <v>12</v>
      </c>
      <c r="B158" s="12">
        <f>SUM(G157:DE157)</f>
        <v>0</v>
      </c>
      <c r="C158" s="11" t="s">
        <v>76</v>
      </c>
      <c r="D158" s="12">
        <f>SUM(G158:DE158)</f>
        <v>0</v>
      </c>
      <c r="E158" s="12" t="s">
        <v>14</v>
      </c>
      <c r="F158" s="9"/>
    </row>
    <row r="159" spans="1:6" ht="12.75">
      <c r="A159" s="12" t="s">
        <v>13</v>
      </c>
      <c r="B159" s="12">
        <f>SUM(G162:DE162)</f>
        <v>0</v>
      </c>
      <c r="C159" s="11" t="s">
        <v>11</v>
      </c>
      <c r="D159" s="14">
        <f>D158-D160</f>
        <v>0</v>
      </c>
      <c r="E159" s="12" t="s">
        <v>15</v>
      </c>
      <c r="F159" s="9"/>
    </row>
    <row r="160" spans="1:6" ht="12.75">
      <c r="A160" s="12" t="s">
        <v>12</v>
      </c>
      <c r="B160" s="12">
        <f>SUM(G161:DE161)</f>
        <v>0</v>
      </c>
      <c r="C160" s="11" t="s">
        <v>77</v>
      </c>
      <c r="D160" s="12">
        <f>SUM(G160:DE160)</f>
        <v>0</v>
      </c>
      <c r="E160" s="12" t="s">
        <v>14</v>
      </c>
      <c r="F160" s="9"/>
    </row>
    <row r="161" spans="1:6" ht="0.75" customHeight="1">
      <c r="A161" s="16"/>
      <c r="B161" s="16"/>
      <c r="C161" s="11"/>
      <c r="D161" s="16"/>
      <c r="E161" s="16"/>
      <c r="F161" s="9"/>
    </row>
    <row r="162" spans="1:6" ht="0.75" customHeight="1">
      <c r="A162" s="16"/>
      <c r="B162" s="16"/>
      <c r="C162" s="11"/>
      <c r="D162" s="16"/>
      <c r="E162" s="16"/>
      <c r="F162" s="9"/>
    </row>
    <row r="164" spans="1:9" ht="63" customHeight="1">
      <c r="A164" s="4"/>
      <c r="B164" s="6"/>
      <c r="C164" s="18">
        <f>B167+B168+B169</f>
        <v>3</v>
      </c>
      <c r="D164" s="6"/>
      <c r="E164" s="6"/>
      <c r="F164" s="4"/>
      <c r="G164" s="20" t="s">
        <v>38</v>
      </c>
      <c r="H164" s="20" t="s">
        <v>39</v>
      </c>
      <c r="I164" s="20" t="s">
        <v>140</v>
      </c>
    </row>
    <row r="165" spans="1:9" ht="6.75" customHeight="1">
      <c r="A165" s="4"/>
      <c r="B165" s="6"/>
      <c r="C165" s="5"/>
      <c r="D165" s="6"/>
      <c r="E165" s="6"/>
      <c r="F165" s="4"/>
      <c r="G165" s="4"/>
      <c r="H165" s="4"/>
      <c r="I165" s="4"/>
    </row>
    <row r="166" spans="1:9" ht="0.75" customHeight="1">
      <c r="A166" s="4"/>
      <c r="B166" s="6"/>
      <c r="C166" s="5"/>
      <c r="D166" s="6"/>
      <c r="E166" s="6"/>
      <c r="F166" s="4"/>
      <c r="G166" s="6">
        <f>IF(G167&lt;&gt;"",IF(G167&gt;G169,1,0))</f>
        <v>1</v>
      </c>
      <c r="H166" s="6">
        <f>IF(H167&lt;&gt;"",IF(H167&gt;H169,1,0))</f>
        <v>1</v>
      </c>
      <c r="I166" s="6">
        <f>IF(I167&lt;&gt;"",IF(I167&gt;I169,1,0))</f>
        <v>0</v>
      </c>
    </row>
    <row r="167" spans="1:9" ht="12.75">
      <c r="A167" s="7" t="s">
        <v>12</v>
      </c>
      <c r="B167" s="7">
        <f>SUM(G166:DE166)</f>
        <v>2</v>
      </c>
      <c r="C167" s="6" t="s">
        <v>19</v>
      </c>
      <c r="D167" s="7">
        <f>SUM(G167:DE167)</f>
        <v>3</v>
      </c>
      <c r="E167" s="7" t="s">
        <v>14</v>
      </c>
      <c r="F167" s="4"/>
      <c r="G167" s="8">
        <v>2</v>
      </c>
      <c r="H167" s="8">
        <v>1</v>
      </c>
      <c r="I167" s="8">
        <v>0</v>
      </c>
    </row>
    <row r="168" spans="1:9" ht="12.75">
      <c r="A168" s="7" t="s">
        <v>13</v>
      </c>
      <c r="B168" s="7">
        <f>SUM(G171:DE171)</f>
        <v>1</v>
      </c>
      <c r="C168" s="6" t="s">
        <v>11</v>
      </c>
      <c r="D168" s="15">
        <f>D167-D169</f>
        <v>3</v>
      </c>
      <c r="E168" s="7" t="s">
        <v>15</v>
      </c>
      <c r="F168" s="4"/>
      <c r="G168" s="6" t="s">
        <v>11</v>
      </c>
      <c r="H168" s="6" t="s">
        <v>11</v>
      </c>
      <c r="I168" s="6" t="s">
        <v>11</v>
      </c>
    </row>
    <row r="169" spans="1:9" ht="12.75">
      <c r="A169" s="7" t="s">
        <v>12</v>
      </c>
      <c r="B169" s="7">
        <f>SUM(G170:DE170)</f>
        <v>0</v>
      </c>
      <c r="C169" s="6" t="s">
        <v>20</v>
      </c>
      <c r="D169" s="7">
        <f>SUM(G169:DE169)</f>
        <v>0</v>
      </c>
      <c r="E169" s="7" t="s">
        <v>14</v>
      </c>
      <c r="F169" s="4"/>
      <c r="G169" s="8">
        <v>0</v>
      </c>
      <c r="H169" s="8">
        <v>0</v>
      </c>
      <c r="I169" s="8">
        <v>0</v>
      </c>
    </row>
    <row r="170" spans="1:9" ht="0.75" customHeight="1">
      <c r="A170" s="17"/>
      <c r="B170" s="17"/>
      <c r="C170" s="6"/>
      <c r="D170" s="17"/>
      <c r="E170" s="17"/>
      <c r="F170" s="4"/>
      <c r="G170" s="6">
        <f>IF(G167&lt;&gt;"",IF(G167&lt;G169,1,0))</f>
        <v>0</v>
      </c>
      <c r="H170" s="6">
        <f>IF(H167&lt;&gt;"",IF(H167&lt;H169,1,0))</f>
        <v>0</v>
      </c>
      <c r="I170" s="6">
        <f>IF(I167&lt;&gt;"",IF(I167&lt;I169,1,0))</f>
        <v>0</v>
      </c>
    </row>
    <row r="171" spans="1:9" ht="0.75" customHeight="1">
      <c r="A171" s="17"/>
      <c r="B171" s="17"/>
      <c r="C171" s="6"/>
      <c r="D171" s="17"/>
      <c r="E171" s="17"/>
      <c r="F171" s="4"/>
      <c r="G171" s="6">
        <f>IF(G167&lt;&gt;"",IF(G167=G169,1,0))</f>
        <v>0</v>
      </c>
      <c r="H171" s="6">
        <f>IF(H167&lt;&gt;"",IF(H167=H169,1,0))</f>
        <v>0</v>
      </c>
      <c r="I171" s="6">
        <f>IF(I167&lt;&gt;"",IF(I167=I169,1,0))</f>
        <v>1</v>
      </c>
    </row>
    <row r="173" spans="1:8" ht="63" customHeight="1">
      <c r="A173" s="9"/>
      <c r="B173" s="11"/>
      <c r="C173" s="19">
        <f>B176+B177+B178</f>
        <v>2</v>
      </c>
      <c r="D173" s="11"/>
      <c r="E173" s="11"/>
      <c r="F173" s="9"/>
      <c r="G173" s="21" t="s">
        <v>136</v>
      </c>
      <c r="H173" s="21" t="s">
        <v>343</v>
      </c>
    </row>
    <row r="174" spans="1:8" ht="6.75" customHeight="1">
      <c r="A174" s="9"/>
      <c r="B174" s="11"/>
      <c r="C174" s="10"/>
      <c r="D174" s="11"/>
      <c r="E174" s="11"/>
      <c r="F174" s="9"/>
      <c r="G174" s="9"/>
      <c r="H174" s="9"/>
    </row>
    <row r="175" spans="1:8" ht="0.75" customHeight="1">
      <c r="A175" s="9"/>
      <c r="B175" s="11"/>
      <c r="C175" s="10"/>
      <c r="D175" s="11"/>
      <c r="E175" s="11"/>
      <c r="F175" s="9"/>
      <c r="G175" s="11">
        <f>IF(G176&lt;&gt;"",IF(G176&gt;G178,1,0))</f>
        <v>0</v>
      </c>
      <c r="H175" s="11">
        <f>IF(H176&lt;&gt;"",IF(H176&gt;H178,1,0))</f>
        <v>0</v>
      </c>
    </row>
    <row r="176" spans="1:8" ht="12.75">
      <c r="A176" s="12" t="s">
        <v>12</v>
      </c>
      <c r="B176" s="12">
        <f>SUM(G175:DE175)</f>
        <v>0</v>
      </c>
      <c r="C176" s="11" t="s">
        <v>19</v>
      </c>
      <c r="D176" s="12">
        <f>SUM(G176:DE176)</f>
        <v>0</v>
      </c>
      <c r="E176" s="12" t="s">
        <v>14</v>
      </c>
      <c r="F176" s="9"/>
      <c r="G176" s="13">
        <v>0</v>
      </c>
      <c r="H176" s="13">
        <v>0</v>
      </c>
    </row>
    <row r="177" spans="1:8" ht="12.75">
      <c r="A177" s="12" t="s">
        <v>13</v>
      </c>
      <c r="B177" s="12">
        <f>SUM(G180:DE180)</f>
        <v>0</v>
      </c>
      <c r="C177" s="11" t="s">
        <v>11</v>
      </c>
      <c r="D177" s="14">
        <f>D176-D178</f>
        <v>-6</v>
      </c>
      <c r="E177" s="12" t="s">
        <v>15</v>
      </c>
      <c r="F177" s="9"/>
      <c r="G177" s="11" t="s">
        <v>11</v>
      </c>
      <c r="H177" s="11" t="s">
        <v>11</v>
      </c>
    </row>
    <row r="178" spans="1:8" ht="12.75">
      <c r="A178" s="12" t="s">
        <v>12</v>
      </c>
      <c r="B178" s="12">
        <f>SUM(G179:DE179)</f>
        <v>2</v>
      </c>
      <c r="C178" s="11" t="s">
        <v>55</v>
      </c>
      <c r="D178" s="12">
        <f>SUM(G178:DE178)</f>
        <v>6</v>
      </c>
      <c r="E178" s="12" t="s">
        <v>14</v>
      </c>
      <c r="F178" s="9"/>
      <c r="G178" s="13">
        <v>3</v>
      </c>
      <c r="H178" s="13">
        <v>3</v>
      </c>
    </row>
    <row r="179" spans="1:8" ht="0.75" customHeight="1">
      <c r="A179" s="16"/>
      <c r="B179" s="16"/>
      <c r="C179" s="11"/>
      <c r="D179" s="16"/>
      <c r="E179" s="16"/>
      <c r="F179" s="9"/>
      <c r="G179" s="11">
        <f>IF(G176&lt;&gt;"",IF(G176&lt;G178,1,0))</f>
        <v>1</v>
      </c>
      <c r="H179" s="11">
        <f>IF(H176&lt;&gt;"",IF(H176&lt;H178,1,0))</f>
        <v>1</v>
      </c>
    </row>
    <row r="180" spans="1:8" ht="0.75" customHeight="1">
      <c r="A180" s="16"/>
      <c r="B180" s="16"/>
      <c r="C180" s="11"/>
      <c r="D180" s="16"/>
      <c r="E180" s="16"/>
      <c r="F180" s="9"/>
      <c r="G180" s="11">
        <f>IF(G176&lt;&gt;"",IF(G176=G178,1,0))</f>
        <v>0</v>
      </c>
      <c r="H180" s="11">
        <f>IF(H176&lt;&gt;"",IF(H176=H178,1,0))</f>
        <v>0</v>
      </c>
    </row>
    <row r="182" spans="1:9" ht="63" customHeight="1">
      <c r="A182" s="4"/>
      <c r="B182" s="6"/>
      <c r="C182" s="18">
        <f>B185+B186+B187</f>
        <v>3</v>
      </c>
      <c r="D182" s="6"/>
      <c r="E182" s="6"/>
      <c r="F182" s="4"/>
      <c r="G182" s="20" t="s">
        <v>136</v>
      </c>
      <c r="H182" s="20" t="s">
        <v>288</v>
      </c>
      <c r="I182" s="20" t="s">
        <v>298</v>
      </c>
    </row>
    <row r="183" spans="1:9" ht="6.75" customHeight="1">
      <c r="A183" s="4"/>
      <c r="B183" s="6"/>
      <c r="C183" s="5"/>
      <c r="D183" s="6"/>
      <c r="E183" s="6"/>
      <c r="F183" s="4"/>
      <c r="G183" s="4"/>
      <c r="H183" s="4"/>
      <c r="I183" s="4"/>
    </row>
    <row r="184" spans="1:9" ht="0.75" customHeight="1">
      <c r="A184" s="4"/>
      <c r="B184" s="6"/>
      <c r="C184" s="5"/>
      <c r="D184" s="6"/>
      <c r="E184" s="6"/>
      <c r="F184" s="4"/>
      <c r="G184" s="6">
        <f>IF(G185&lt;&gt;"",IF(G185&gt;G187,1,0))</f>
        <v>0</v>
      </c>
      <c r="H184" s="6">
        <f>IF(H185&lt;&gt;"",IF(H185&gt;H187,1,0))</f>
        <v>0</v>
      </c>
      <c r="I184" s="6">
        <f>IF(I185&lt;&gt;"",IF(I185&gt;I187,1,0))</f>
        <v>0</v>
      </c>
    </row>
    <row r="185" spans="1:9" ht="12.75">
      <c r="A185" s="7" t="s">
        <v>12</v>
      </c>
      <c r="B185" s="7">
        <f>SUM(G184:DE184)</f>
        <v>0</v>
      </c>
      <c r="C185" s="6" t="s">
        <v>55</v>
      </c>
      <c r="D185" s="7">
        <f>SUM(G185:DE185)</f>
        <v>6</v>
      </c>
      <c r="E185" s="7" t="s">
        <v>14</v>
      </c>
      <c r="F185" s="4"/>
      <c r="G185" s="8">
        <v>2</v>
      </c>
      <c r="H185" s="8">
        <v>1</v>
      </c>
      <c r="I185" s="8">
        <v>3</v>
      </c>
    </row>
    <row r="186" spans="1:9" ht="12.75">
      <c r="A186" s="7" t="s">
        <v>13</v>
      </c>
      <c r="B186" s="7">
        <f>SUM(G189:DE189)</f>
        <v>3</v>
      </c>
      <c r="C186" s="6" t="s">
        <v>11</v>
      </c>
      <c r="D186" s="15">
        <f>D185-D187</f>
        <v>0</v>
      </c>
      <c r="E186" s="7" t="s">
        <v>15</v>
      </c>
      <c r="F186" s="4"/>
      <c r="G186" s="6" t="s">
        <v>11</v>
      </c>
      <c r="H186" s="6" t="s">
        <v>11</v>
      </c>
      <c r="I186" s="6" t="s">
        <v>11</v>
      </c>
    </row>
    <row r="187" spans="1:9" ht="12.75">
      <c r="A187" s="7" t="s">
        <v>12</v>
      </c>
      <c r="B187" s="7">
        <f>SUM(G188:DE188)</f>
        <v>0</v>
      </c>
      <c r="C187" s="6" t="s">
        <v>20</v>
      </c>
      <c r="D187" s="7">
        <f>SUM(G187:DE187)</f>
        <v>6</v>
      </c>
      <c r="E187" s="7" t="s">
        <v>14</v>
      </c>
      <c r="F187" s="4"/>
      <c r="G187" s="8">
        <v>2</v>
      </c>
      <c r="H187" s="8">
        <v>1</v>
      </c>
      <c r="I187" s="8">
        <v>3</v>
      </c>
    </row>
    <row r="188" spans="1:9" ht="0.75" customHeight="1">
      <c r="A188" s="17"/>
      <c r="B188" s="17"/>
      <c r="C188" s="6"/>
      <c r="D188" s="17"/>
      <c r="E188" s="17"/>
      <c r="F188" s="4"/>
      <c r="G188" s="6">
        <f>IF(G185&lt;&gt;"",IF(G185&lt;G187,1,0))</f>
        <v>0</v>
      </c>
      <c r="H188" s="6">
        <f>IF(H185&lt;&gt;"",IF(H185&lt;H187,1,0))</f>
        <v>0</v>
      </c>
      <c r="I188" s="6">
        <f>IF(I185&lt;&gt;"",IF(I185&lt;I187,1,0))</f>
        <v>0</v>
      </c>
    </row>
    <row r="189" spans="1:9" ht="0.75" customHeight="1">
      <c r="A189" s="16"/>
      <c r="B189" s="16"/>
      <c r="C189" s="11"/>
      <c r="D189" s="16"/>
      <c r="E189" s="16"/>
      <c r="F189" s="9"/>
      <c r="G189" s="6">
        <f>IF(G185&lt;&gt;"",IF(G185=G187,1,0))</f>
        <v>1</v>
      </c>
      <c r="H189" s="6">
        <f>IF(H185&lt;&gt;"",IF(H185=H187,1,0))</f>
        <v>1</v>
      </c>
      <c r="I189" s="6">
        <f>IF(I185&lt;&gt;"",IF(I185=I187,1,0))</f>
        <v>1</v>
      </c>
    </row>
    <row r="191" spans="1:10" ht="63" customHeight="1">
      <c r="A191" s="9"/>
      <c r="B191" s="11"/>
      <c r="C191" s="19">
        <f>B194+B195+B196</f>
        <v>4</v>
      </c>
      <c r="D191" s="11"/>
      <c r="E191" s="11"/>
      <c r="F191" s="9"/>
      <c r="G191" s="21" t="s">
        <v>39</v>
      </c>
      <c r="H191" s="21" t="s">
        <v>109</v>
      </c>
      <c r="I191" s="21" t="s">
        <v>309</v>
      </c>
      <c r="J191" s="21" t="s">
        <v>311</v>
      </c>
    </row>
    <row r="192" spans="1:10" ht="6.75" customHeight="1">
      <c r="A192" s="9"/>
      <c r="B192" s="11"/>
      <c r="C192" s="10"/>
      <c r="D192" s="11"/>
      <c r="E192" s="11"/>
      <c r="F192" s="9"/>
      <c r="G192" s="9"/>
      <c r="H192" s="9"/>
      <c r="I192" s="9"/>
      <c r="J192" s="9"/>
    </row>
    <row r="193" spans="1:10" ht="0.75" customHeight="1">
      <c r="A193" s="9"/>
      <c r="B193" s="11"/>
      <c r="C193" s="10"/>
      <c r="D193" s="11"/>
      <c r="E193" s="11"/>
      <c r="F193" s="9"/>
      <c r="G193" s="11">
        <f>IF(G194&lt;&gt;"",IF(G194&gt;G196,1,0))</f>
        <v>0</v>
      </c>
      <c r="H193" s="11">
        <f>IF(H194&lt;&gt;"",IF(H194&gt;H196,1,0))</f>
        <v>0</v>
      </c>
      <c r="I193" s="11">
        <f>IF(I194&lt;&gt;"",IF(I194&gt;I196,1,0))</f>
        <v>1</v>
      </c>
      <c r="J193" s="11">
        <f>IF(J194&lt;&gt;"",IF(J194&gt;J196,1,0))</f>
        <v>1</v>
      </c>
    </row>
    <row r="194" spans="1:10" ht="12.75">
      <c r="A194" s="12" t="s">
        <v>12</v>
      </c>
      <c r="B194" s="12">
        <f>SUM(G193:DE193)</f>
        <v>2</v>
      </c>
      <c r="C194" s="11" t="s">
        <v>67</v>
      </c>
      <c r="D194" s="12">
        <f>SUM(G194:DE194)</f>
        <v>4</v>
      </c>
      <c r="E194" s="12" t="s">
        <v>14</v>
      </c>
      <c r="F194" s="9"/>
      <c r="G194" s="13">
        <v>0</v>
      </c>
      <c r="H194" s="13">
        <v>0</v>
      </c>
      <c r="I194" s="13">
        <v>2</v>
      </c>
      <c r="J194" s="13">
        <v>2</v>
      </c>
    </row>
    <row r="195" spans="1:10" ht="12.75">
      <c r="A195" s="12" t="s">
        <v>13</v>
      </c>
      <c r="B195" s="12">
        <f>SUM(G198:DE198)</f>
        <v>0</v>
      </c>
      <c r="C195" s="11" t="s">
        <v>11</v>
      </c>
      <c r="D195" s="14">
        <f>D194-D196</f>
        <v>-2</v>
      </c>
      <c r="E195" s="12" t="s">
        <v>15</v>
      </c>
      <c r="F195" s="9"/>
      <c r="G195" s="11" t="s">
        <v>11</v>
      </c>
      <c r="H195" s="11" t="s">
        <v>11</v>
      </c>
      <c r="I195" s="11" t="s">
        <v>11</v>
      </c>
      <c r="J195" s="11" t="s">
        <v>11</v>
      </c>
    </row>
    <row r="196" spans="1:10" ht="12.75">
      <c r="A196" s="12" t="s">
        <v>12</v>
      </c>
      <c r="B196" s="12">
        <f>SUM(G197:DE197)</f>
        <v>2</v>
      </c>
      <c r="C196" s="11" t="s">
        <v>68</v>
      </c>
      <c r="D196" s="12">
        <f>SUM(G196:DE196)</f>
        <v>6</v>
      </c>
      <c r="E196" s="12" t="s">
        <v>14</v>
      </c>
      <c r="F196" s="9"/>
      <c r="G196" s="13">
        <v>3</v>
      </c>
      <c r="H196" s="13">
        <v>3</v>
      </c>
      <c r="I196" s="13">
        <v>0</v>
      </c>
      <c r="J196" s="13">
        <v>0</v>
      </c>
    </row>
    <row r="197" spans="1:10" ht="0.75" customHeight="1">
      <c r="A197" s="16"/>
      <c r="B197" s="16"/>
      <c r="C197" s="11"/>
      <c r="D197" s="16"/>
      <c r="E197" s="16"/>
      <c r="F197" s="9"/>
      <c r="G197" s="11">
        <f>IF(G194&lt;&gt;"",IF(G194&lt;G196,1,0))</f>
        <v>1</v>
      </c>
      <c r="H197" s="11">
        <f>IF(H194&lt;&gt;"",IF(H194&lt;H196,1,0))</f>
        <v>1</v>
      </c>
      <c r="I197" s="11">
        <f>IF(I194&lt;&gt;"",IF(I194&lt;I196,1,0))</f>
        <v>0</v>
      </c>
      <c r="J197" s="11">
        <f>IF(J194&lt;&gt;"",IF(J194&lt;J196,1,0))</f>
        <v>0</v>
      </c>
    </row>
    <row r="198" spans="1:10" ht="0.75" customHeight="1">
      <c r="A198" s="16"/>
      <c r="B198" s="16"/>
      <c r="C198" s="11"/>
      <c r="D198" s="16"/>
      <c r="E198" s="16"/>
      <c r="F198" s="9"/>
      <c r="G198" s="11">
        <f>IF(G194&lt;&gt;"",IF(G194=G196,1,0))</f>
        <v>0</v>
      </c>
      <c r="H198" s="11">
        <f>IF(H194&lt;&gt;"",IF(H194=H196,1,0))</f>
        <v>0</v>
      </c>
      <c r="I198" s="11">
        <f>IF(I194&lt;&gt;"",IF(I194=I196,1,0))</f>
        <v>0</v>
      </c>
      <c r="J198" s="11">
        <f>IF(J194&lt;&gt;"",IF(J194=J196,1,0))</f>
        <v>0</v>
      </c>
    </row>
    <row r="200" spans="1:9" ht="63" customHeight="1">
      <c r="A200" s="4"/>
      <c r="B200" s="6"/>
      <c r="C200" s="18">
        <f>B203+B204+B205</f>
        <v>3</v>
      </c>
      <c r="D200" s="6"/>
      <c r="E200" s="6"/>
      <c r="F200" s="4"/>
      <c r="G200" s="20" t="s">
        <v>109</v>
      </c>
      <c r="H200" s="20" t="s">
        <v>133</v>
      </c>
      <c r="I200" s="20" t="s">
        <v>134</v>
      </c>
    </row>
    <row r="201" spans="1:9" ht="6.75" customHeight="1">
      <c r="A201" s="4"/>
      <c r="B201" s="6"/>
      <c r="C201" s="5"/>
      <c r="D201" s="6"/>
      <c r="E201" s="6"/>
      <c r="F201" s="4"/>
      <c r="G201" s="4"/>
      <c r="H201" s="4"/>
      <c r="I201" s="4"/>
    </row>
    <row r="202" spans="1:9" ht="0.75" customHeight="1">
      <c r="A202" s="4"/>
      <c r="B202" s="6"/>
      <c r="C202" s="5"/>
      <c r="D202" s="6"/>
      <c r="E202" s="6"/>
      <c r="F202" s="4"/>
      <c r="G202" s="6">
        <f>IF(G203&lt;&gt;"",IF(G203&gt;G205,1,0))</f>
        <v>1</v>
      </c>
      <c r="H202" s="6">
        <f>IF(H203&lt;&gt;"",IF(H203&gt;H205,1,0))</f>
        <v>0</v>
      </c>
      <c r="I202" s="6">
        <f>IF(I203&lt;&gt;"",IF(I203&gt;I205,1,0))</f>
        <v>1</v>
      </c>
    </row>
    <row r="203" spans="1:9" ht="12.75">
      <c r="A203" s="7" t="s">
        <v>12</v>
      </c>
      <c r="B203" s="7">
        <f>SUM(G202:DE202)</f>
        <v>2</v>
      </c>
      <c r="C203" s="6" t="s">
        <v>80</v>
      </c>
      <c r="D203" s="7">
        <f>SUM(G203:DE203)</f>
        <v>10</v>
      </c>
      <c r="E203" s="7" t="s">
        <v>14</v>
      </c>
      <c r="F203" s="4"/>
      <c r="G203" s="8">
        <v>6</v>
      </c>
      <c r="H203" s="8">
        <v>0</v>
      </c>
      <c r="I203" s="8">
        <v>4</v>
      </c>
    </row>
    <row r="204" spans="1:9" ht="12.75">
      <c r="A204" s="7" t="s">
        <v>13</v>
      </c>
      <c r="B204" s="7">
        <f>SUM(G207:DE207)</f>
        <v>0</v>
      </c>
      <c r="C204" s="6" t="s">
        <v>11</v>
      </c>
      <c r="D204" s="15">
        <f>D203-D205</f>
        <v>9</v>
      </c>
      <c r="E204" s="7" t="s">
        <v>15</v>
      </c>
      <c r="F204" s="4"/>
      <c r="G204" s="6" t="s">
        <v>11</v>
      </c>
      <c r="H204" s="6" t="s">
        <v>11</v>
      </c>
      <c r="I204" s="6" t="s">
        <v>11</v>
      </c>
    </row>
    <row r="205" spans="1:9" ht="12.75">
      <c r="A205" s="7" t="s">
        <v>12</v>
      </c>
      <c r="B205" s="7">
        <f>SUM(G206:DE206)</f>
        <v>1</v>
      </c>
      <c r="C205" s="6" t="s">
        <v>81</v>
      </c>
      <c r="D205" s="7">
        <f>SUM(G205:DE205)</f>
        <v>1</v>
      </c>
      <c r="E205" s="7" t="s">
        <v>14</v>
      </c>
      <c r="F205" s="4"/>
      <c r="G205" s="8">
        <v>0</v>
      </c>
      <c r="H205" s="8">
        <v>1</v>
      </c>
      <c r="I205" s="8">
        <v>0</v>
      </c>
    </row>
    <row r="206" spans="1:9" ht="0.75" customHeight="1">
      <c r="A206" s="17"/>
      <c r="B206" s="17"/>
      <c r="C206" s="6"/>
      <c r="D206" s="17"/>
      <c r="E206" s="17"/>
      <c r="F206" s="4"/>
      <c r="G206" s="6">
        <f>IF(G203&lt;&gt;"",IF(G203&lt;G205,1,0))</f>
        <v>0</v>
      </c>
      <c r="H206" s="6">
        <f>IF(H203&lt;&gt;"",IF(H203&lt;H205,1,0))</f>
        <v>1</v>
      </c>
      <c r="I206" s="6">
        <f>IF(I203&lt;&gt;"",IF(I203&lt;I205,1,0))</f>
        <v>0</v>
      </c>
    </row>
    <row r="207" spans="1:9" ht="0.75" customHeight="1">
      <c r="A207" s="16"/>
      <c r="B207" s="16"/>
      <c r="C207" s="11"/>
      <c r="D207" s="16"/>
      <c r="E207" s="16"/>
      <c r="F207" s="9"/>
      <c r="G207" s="6">
        <f>IF(G203&lt;&gt;"",IF(G203=G205,1,0))</f>
        <v>0</v>
      </c>
      <c r="H207" s="6">
        <f>IF(H203&lt;&gt;"",IF(H203=H205,1,0))</f>
        <v>0</v>
      </c>
      <c r="I207" s="6">
        <f>IF(I203&lt;&gt;"",IF(I203=I205,1,0))</f>
        <v>0</v>
      </c>
    </row>
    <row r="209" spans="1:6" ht="63" customHeight="1">
      <c r="A209" s="9"/>
      <c r="B209" s="11"/>
      <c r="C209" s="19">
        <f>B212+B213+B214</f>
        <v>0</v>
      </c>
      <c r="D209" s="11"/>
      <c r="E209" s="11"/>
      <c r="F209" s="9"/>
    </row>
    <row r="210" spans="1:6" ht="6.75" customHeight="1">
      <c r="A210" s="9"/>
      <c r="B210" s="11"/>
      <c r="C210" s="10"/>
      <c r="D210" s="11"/>
      <c r="E210" s="11"/>
      <c r="F210" s="9"/>
    </row>
    <row r="211" spans="1:6" ht="0.75" customHeight="1">
      <c r="A211" s="9"/>
      <c r="B211" s="11"/>
      <c r="C211" s="10"/>
      <c r="D211" s="11"/>
      <c r="E211" s="11"/>
      <c r="F211" s="9"/>
    </row>
    <row r="212" spans="1:6" ht="12.75">
      <c r="A212" s="12" t="s">
        <v>12</v>
      </c>
      <c r="B212" s="12">
        <f>SUM(G211:DE211)</f>
        <v>0</v>
      </c>
      <c r="C212" s="11" t="s">
        <v>78</v>
      </c>
      <c r="D212" s="12">
        <f>SUM(G212:DE212)</f>
        <v>0</v>
      </c>
      <c r="E212" s="12" t="s">
        <v>14</v>
      </c>
      <c r="F212" s="9"/>
    </row>
    <row r="213" spans="1:6" ht="12.75">
      <c r="A213" s="12" t="s">
        <v>13</v>
      </c>
      <c r="B213" s="12">
        <f>SUM(G216:DE216)</f>
        <v>0</v>
      </c>
      <c r="C213" s="11" t="s">
        <v>11</v>
      </c>
      <c r="D213" s="14">
        <f>D212-D214</f>
        <v>0</v>
      </c>
      <c r="E213" s="12" t="s">
        <v>15</v>
      </c>
      <c r="F213" s="9"/>
    </row>
    <row r="214" spans="1:6" ht="12.75">
      <c r="A214" s="12" t="s">
        <v>12</v>
      </c>
      <c r="B214" s="12">
        <f>SUM(G215:DE215)</f>
        <v>0</v>
      </c>
      <c r="C214" s="11" t="s">
        <v>79</v>
      </c>
      <c r="D214" s="12">
        <f>SUM(G214:DE214)</f>
        <v>0</v>
      </c>
      <c r="E214" s="12" t="s">
        <v>14</v>
      </c>
      <c r="F214" s="9"/>
    </row>
    <row r="215" spans="1:6" ht="0.75" customHeight="1">
      <c r="A215" s="16"/>
      <c r="B215" s="16"/>
      <c r="C215" s="11"/>
      <c r="D215" s="16"/>
      <c r="E215" s="16"/>
      <c r="F215" s="9"/>
    </row>
    <row r="216" spans="1:6" ht="0.75" customHeight="1">
      <c r="A216" s="16"/>
      <c r="B216" s="16"/>
      <c r="C216" s="11"/>
      <c r="D216" s="16"/>
      <c r="E216" s="16"/>
      <c r="F216" s="9"/>
    </row>
    <row r="218" spans="1:10" ht="63" customHeight="1">
      <c r="A218" s="4"/>
      <c r="B218" s="6"/>
      <c r="C218" s="18">
        <f>B221+B222+B223</f>
        <v>4</v>
      </c>
      <c r="D218" s="6"/>
      <c r="E218" s="6"/>
      <c r="F218" s="4"/>
      <c r="G218" s="20" t="s">
        <v>94</v>
      </c>
      <c r="H218" s="20" t="s">
        <v>94</v>
      </c>
      <c r="I218" s="20" t="s">
        <v>108</v>
      </c>
      <c r="J218" s="20" t="s">
        <v>145</v>
      </c>
    </row>
    <row r="219" spans="1:10" ht="6.75" customHeight="1">
      <c r="A219" s="4"/>
      <c r="B219" s="6"/>
      <c r="C219" s="5"/>
      <c r="D219" s="6"/>
      <c r="E219" s="6"/>
      <c r="F219" s="4"/>
      <c r="G219" s="4"/>
      <c r="H219" s="4"/>
      <c r="I219" s="4"/>
      <c r="J219" s="4"/>
    </row>
    <row r="220" spans="1:10" ht="0.75" customHeight="1">
      <c r="A220" s="4"/>
      <c r="B220" s="6"/>
      <c r="C220" s="5"/>
      <c r="D220" s="6"/>
      <c r="E220" s="6"/>
      <c r="F220" s="4"/>
      <c r="G220" s="6">
        <f>IF(G221&lt;&gt;"",IF(G221&gt;G223,1,0))</f>
        <v>1</v>
      </c>
      <c r="H220" s="6">
        <f>IF(H221&lt;&gt;"",IF(H221&gt;H223,1,0))</f>
        <v>1</v>
      </c>
      <c r="I220" s="6">
        <f>IF(I221&lt;&gt;"",IF(I221&gt;I223,1,0))</f>
        <v>1</v>
      </c>
      <c r="J220" s="6">
        <f>IF(J221&lt;&gt;"",IF(J221&gt;J223,1,0))</f>
        <v>0</v>
      </c>
    </row>
    <row r="221" spans="1:10" ht="12.75">
      <c r="A221" s="7" t="s">
        <v>12</v>
      </c>
      <c r="B221" s="7">
        <f>SUM(G220:DE220)</f>
        <v>3</v>
      </c>
      <c r="C221" s="6" t="s">
        <v>69</v>
      </c>
      <c r="D221" s="7">
        <f>SUM(G221:DE221)</f>
        <v>8</v>
      </c>
      <c r="E221" s="7" t="s">
        <v>14</v>
      </c>
      <c r="F221" s="4"/>
      <c r="G221" s="8">
        <v>3</v>
      </c>
      <c r="H221" s="8">
        <v>2</v>
      </c>
      <c r="I221" s="8">
        <v>3</v>
      </c>
      <c r="J221" s="8">
        <v>0</v>
      </c>
    </row>
    <row r="222" spans="1:10" ht="12.75">
      <c r="A222" s="7" t="s">
        <v>13</v>
      </c>
      <c r="B222" s="7">
        <f>SUM(G225:DE225)</f>
        <v>1</v>
      </c>
      <c r="C222" s="6" t="s">
        <v>11</v>
      </c>
      <c r="D222" s="15">
        <f>D221-D223</f>
        <v>5</v>
      </c>
      <c r="E222" s="7" t="s">
        <v>15</v>
      </c>
      <c r="F222" s="4"/>
      <c r="G222" s="6" t="s">
        <v>11</v>
      </c>
      <c r="H222" s="6" t="s">
        <v>11</v>
      </c>
      <c r="I222" s="6" t="s">
        <v>11</v>
      </c>
      <c r="J222" s="6" t="s">
        <v>11</v>
      </c>
    </row>
    <row r="223" spans="1:10" ht="12.75">
      <c r="A223" s="7" t="s">
        <v>12</v>
      </c>
      <c r="B223" s="7">
        <f>SUM(G224:DE224)</f>
        <v>0</v>
      </c>
      <c r="C223" s="6" t="s">
        <v>70</v>
      </c>
      <c r="D223" s="7">
        <f>SUM(G223:DE223)</f>
        <v>3</v>
      </c>
      <c r="E223" s="7" t="s">
        <v>14</v>
      </c>
      <c r="F223" s="4"/>
      <c r="G223" s="8">
        <v>1</v>
      </c>
      <c r="H223" s="8">
        <v>1</v>
      </c>
      <c r="I223" s="8">
        <v>1</v>
      </c>
      <c r="J223" s="8">
        <v>0</v>
      </c>
    </row>
    <row r="224" spans="1:10" ht="0.75" customHeight="1">
      <c r="A224" s="17"/>
      <c r="B224" s="17"/>
      <c r="C224" s="6"/>
      <c r="D224" s="17"/>
      <c r="E224" s="17"/>
      <c r="F224" s="4"/>
      <c r="G224" s="6">
        <f>IF(G221&lt;&gt;"",IF(G221&lt;G223,1,0))</f>
        <v>0</v>
      </c>
      <c r="H224" s="6">
        <f>IF(H221&lt;&gt;"",IF(H221&lt;H223,1,0))</f>
        <v>0</v>
      </c>
      <c r="I224" s="6">
        <f>IF(I221&lt;&gt;"",IF(I221&lt;I223,1,0))</f>
        <v>0</v>
      </c>
      <c r="J224" s="6">
        <f>IF(J221&lt;&gt;"",IF(J221&lt;J223,1,0))</f>
        <v>0</v>
      </c>
    </row>
    <row r="225" spans="1:10" ht="0.75" customHeight="1">
      <c r="A225" s="17"/>
      <c r="B225" s="17"/>
      <c r="C225" s="6"/>
      <c r="D225" s="17"/>
      <c r="E225" s="17"/>
      <c r="F225" s="4"/>
      <c r="G225" s="6">
        <f>IF(G221&lt;&gt;"",IF(G221=G223,1,0))</f>
        <v>0</v>
      </c>
      <c r="H225" s="6">
        <f>IF(H221&lt;&gt;"",IF(H221=H223,1,0))</f>
        <v>0</v>
      </c>
      <c r="I225" s="6">
        <f>IF(I221&lt;&gt;"",IF(I221=I223,1,0))</f>
        <v>0</v>
      </c>
      <c r="J225" s="6">
        <f>IF(J221&lt;&gt;"",IF(J221=J223,1,0))</f>
        <v>1</v>
      </c>
    </row>
    <row r="227" spans="1:7" ht="63" customHeight="1">
      <c r="A227" s="9"/>
      <c r="B227" s="11"/>
      <c r="C227" s="19">
        <f>B230+B231+B232</f>
        <v>1</v>
      </c>
      <c r="D227" s="11"/>
      <c r="E227" s="11"/>
      <c r="F227" s="9"/>
      <c r="G227" s="21" t="s">
        <v>300</v>
      </c>
    </row>
    <row r="228" spans="1:7" ht="6.75" customHeight="1">
      <c r="A228" s="9"/>
      <c r="B228" s="11"/>
      <c r="C228" s="10"/>
      <c r="D228" s="11"/>
      <c r="E228" s="11"/>
      <c r="F228" s="9"/>
      <c r="G228" s="9"/>
    </row>
    <row r="229" spans="1:7" ht="0.75" customHeight="1">
      <c r="A229" s="9"/>
      <c r="B229" s="11"/>
      <c r="C229" s="10"/>
      <c r="D229" s="11"/>
      <c r="E229" s="11"/>
      <c r="F229" s="9"/>
      <c r="G229" s="11">
        <f>IF(G230&lt;&gt;"",IF(G230&gt;G232,1,0))</f>
        <v>1</v>
      </c>
    </row>
    <row r="230" spans="1:7" ht="12.75">
      <c r="A230" s="12" t="s">
        <v>12</v>
      </c>
      <c r="B230" s="12">
        <f>SUM(G229:DE229)</f>
        <v>1</v>
      </c>
      <c r="C230" s="11" t="s">
        <v>70</v>
      </c>
      <c r="D230" s="12">
        <f>SUM(G230:DE230)</f>
        <v>3</v>
      </c>
      <c r="E230" s="12" t="s">
        <v>14</v>
      </c>
      <c r="F230" s="9"/>
      <c r="G230" s="13">
        <v>3</v>
      </c>
    </row>
    <row r="231" spans="1:7" ht="12.75">
      <c r="A231" s="12" t="s">
        <v>13</v>
      </c>
      <c r="B231" s="12">
        <f>SUM(G234:DE234)</f>
        <v>0</v>
      </c>
      <c r="C231" s="11" t="s">
        <v>11</v>
      </c>
      <c r="D231" s="14">
        <f>D230-D232</f>
        <v>3</v>
      </c>
      <c r="E231" s="12" t="s">
        <v>15</v>
      </c>
      <c r="F231" s="9"/>
      <c r="G231" s="11" t="s">
        <v>11</v>
      </c>
    </row>
    <row r="232" spans="1:7" ht="12.75">
      <c r="A232" s="12" t="s">
        <v>12</v>
      </c>
      <c r="B232" s="12">
        <f>SUM(G233:DE233)</f>
        <v>0</v>
      </c>
      <c r="C232" s="11" t="s">
        <v>71</v>
      </c>
      <c r="D232" s="12">
        <f>SUM(G232:DE232)</f>
        <v>0</v>
      </c>
      <c r="E232" s="12" t="s">
        <v>14</v>
      </c>
      <c r="F232" s="9"/>
      <c r="G232" s="13">
        <v>0</v>
      </c>
    </row>
    <row r="233" spans="1:7" ht="0.75" customHeight="1">
      <c r="A233" s="16"/>
      <c r="B233" s="16"/>
      <c r="C233" s="11"/>
      <c r="D233" s="16"/>
      <c r="E233" s="16"/>
      <c r="F233" s="9"/>
      <c r="G233" s="11">
        <f>IF(G230&lt;&gt;"",IF(G230&lt;G232,1,0))</f>
        <v>0</v>
      </c>
    </row>
    <row r="234" spans="1:7" ht="0.75" customHeight="1">
      <c r="A234" s="16"/>
      <c r="B234" s="16"/>
      <c r="C234" s="11"/>
      <c r="D234" s="16"/>
      <c r="E234" s="16"/>
      <c r="F234" s="9"/>
      <c r="G234" s="11">
        <f>IF(G230&lt;&gt;"",IF(G230=G232,1,0))</f>
        <v>0</v>
      </c>
    </row>
    <row r="236" spans="1:6" ht="63" customHeight="1">
      <c r="A236" s="4"/>
      <c r="B236" s="6"/>
      <c r="C236" s="18">
        <f>B239+B240+B241</f>
        <v>0</v>
      </c>
      <c r="D236" s="6"/>
      <c r="E236" s="6"/>
      <c r="F236" s="4"/>
    </row>
    <row r="237" spans="1:6" ht="6.75" customHeight="1">
      <c r="A237" s="4"/>
      <c r="B237" s="6"/>
      <c r="C237" s="5"/>
      <c r="D237" s="6"/>
      <c r="E237" s="6"/>
      <c r="F237" s="4"/>
    </row>
    <row r="238" spans="1:6" ht="0.75" customHeight="1">
      <c r="A238" s="4"/>
      <c r="B238" s="6"/>
      <c r="C238" s="5"/>
      <c r="D238" s="6"/>
      <c r="E238" s="6"/>
      <c r="F238" s="4"/>
    </row>
    <row r="239" spans="1:6" ht="12.75">
      <c r="A239" s="7" t="s">
        <v>12</v>
      </c>
      <c r="B239" s="7">
        <f>SUM(G238:DE238)</f>
        <v>0</v>
      </c>
      <c r="C239" s="6" t="s">
        <v>71</v>
      </c>
      <c r="D239" s="7">
        <f>SUM(G239:DE239)</f>
        <v>0</v>
      </c>
      <c r="E239" s="7" t="s">
        <v>14</v>
      </c>
      <c r="F239" s="4"/>
    </row>
    <row r="240" spans="1:6" ht="12.75">
      <c r="A240" s="7" t="s">
        <v>13</v>
      </c>
      <c r="B240" s="7">
        <f>SUM(G243:DE243)</f>
        <v>0</v>
      </c>
      <c r="C240" s="6" t="s">
        <v>11</v>
      </c>
      <c r="D240" s="15">
        <f>D239-D241</f>
        <v>0</v>
      </c>
      <c r="E240" s="7" t="s">
        <v>15</v>
      </c>
      <c r="F240" s="4"/>
    </row>
    <row r="241" spans="1:6" ht="12.75">
      <c r="A241" s="7" t="s">
        <v>12</v>
      </c>
      <c r="B241" s="7">
        <f>SUM(G242:DE242)</f>
        <v>0</v>
      </c>
      <c r="C241" s="6" t="s">
        <v>69</v>
      </c>
      <c r="D241" s="7">
        <f>SUM(G241:DE241)</f>
        <v>0</v>
      </c>
      <c r="E241" s="7" t="s">
        <v>14</v>
      </c>
      <c r="F241" s="4"/>
    </row>
    <row r="242" spans="1:6" ht="0.75" customHeight="1">
      <c r="A242" s="17"/>
      <c r="B242" s="17"/>
      <c r="C242" s="6"/>
      <c r="D242" s="17"/>
      <c r="E242" s="17"/>
      <c r="F242" s="4"/>
    </row>
    <row r="243" spans="1:6" ht="0.75" customHeight="1">
      <c r="A243" s="16"/>
      <c r="B243" s="16"/>
      <c r="C243" s="11"/>
      <c r="D243" s="16"/>
      <c r="E243" s="16"/>
      <c r="F243" s="9"/>
    </row>
    <row r="245" spans="1:16" ht="63" customHeight="1">
      <c r="A245" s="9"/>
      <c r="B245" s="11"/>
      <c r="C245" s="19">
        <f>B248+B249+B250</f>
        <v>10</v>
      </c>
      <c r="D245" s="11"/>
      <c r="E245" s="11"/>
      <c r="F245" s="9"/>
      <c r="G245" s="21" t="s">
        <v>28</v>
      </c>
      <c r="H245" s="21" t="s">
        <v>28</v>
      </c>
      <c r="I245" s="21" t="s">
        <v>109</v>
      </c>
      <c r="J245" s="21" t="s">
        <v>112</v>
      </c>
      <c r="K245" s="21" t="s">
        <v>138</v>
      </c>
      <c r="L245" s="21" t="s">
        <v>137</v>
      </c>
      <c r="M245" s="21" t="s">
        <v>219</v>
      </c>
      <c r="N245" s="21" t="s">
        <v>221</v>
      </c>
      <c r="O245" s="21" t="s">
        <v>307</v>
      </c>
      <c r="P245" s="21" t="s">
        <v>320</v>
      </c>
    </row>
    <row r="246" spans="1:16" ht="6.75" customHeight="1">
      <c r="A246" s="9"/>
      <c r="B246" s="11"/>
      <c r="C246" s="10"/>
      <c r="D246" s="11"/>
      <c r="E246" s="11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0.75" customHeight="1">
      <c r="A247" s="9"/>
      <c r="B247" s="11"/>
      <c r="C247" s="10"/>
      <c r="D247" s="11"/>
      <c r="E247" s="11"/>
      <c r="F247" s="9"/>
      <c r="G247" s="11">
        <f aca="true" t="shared" si="140" ref="G247:L247">IF(G248&lt;&gt;"",IF(G248&gt;G250,1,0))</f>
        <v>0</v>
      </c>
      <c r="H247" s="11">
        <f t="shared" si="140"/>
        <v>1</v>
      </c>
      <c r="I247" s="11">
        <f t="shared" si="140"/>
        <v>1</v>
      </c>
      <c r="J247" s="11">
        <f t="shared" si="140"/>
        <v>1</v>
      </c>
      <c r="K247" s="11">
        <f t="shared" si="140"/>
        <v>0</v>
      </c>
      <c r="L247" s="11">
        <f t="shared" si="140"/>
        <v>0</v>
      </c>
      <c r="M247" s="11">
        <f>IF(M248&lt;&gt;"",IF(M248&gt;M250,1,0))</f>
        <v>1</v>
      </c>
      <c r="N247" s="11">
        <f>IF(N248&lt;&gt;"",IF(N248&gt;N250,1,0))</f>
        <v>0</v>
      </c>
      <c r="O247" s="11">
        <f>IF(O248&lt;&gt;"",IF(O248&gt;O250,1,0))</f>
        <v>1</v>
      </c>
      <c r="P247" s="11">
        <f>IF(P248&lt;&gt;"",IF(P248&gt;P250,1,0))</f>
        <v>1</v>
      </c>
    </row>
    <row r="248" spans="1:16" ht="12.75">
      <c r="A248" s="12" t="s">
        <v>12</v>
      </c>
      <c r="B248" s="12">
        <f>SUM(G247:DE247)</f>
        <v>6</v>
      </c>
      <c r="C248" s="11" t="s">
        <v>0</v>
      </c>
      <c r="D248" s="12">
        <f>SUM(G248:DE248)</f>
        <v>18</v>
      </c>
      <c r="E248" s="12" t="s">
        <v>14</v>
      </c>
      <c r="F248" s="9"/>
      <c r="G248" s="13">
        <v>0</v>
      </c>
      <c r="H248" s="13">
        <v>2</v>
      </c>
      <c r="I248" s="13">
        <v>3</v>
      </c>
      <c r="J248" s="13">
        <v>3</v>
      </c>
      <c r="K248" s="13">
        <v>0</v>
      </c>
      <c r="L248" s="13">
        <v>1</v>
      </c>
      <c r="M248" s="13">
        <v>1</v>
      </c>
      <c r="N248" s="13">
        <v>2</v>
      </c>
      <c r="O248" s="13">
        <v>2</v>
      </c>
      <c r="P248" s="13">
        <v>4</v>
      </c>
    </row>
    <row r="249" spans="1:16" ht="12.75">
      <c r="A249" s="12" t="s">
        <v>13</v>
      </c>
      <c r="B249" s="12">
        <f>SUM(G252:DE252)</f>
        <v>1</v>
      </c>
      <c r="C249" s="11" t="s">
        <v>11</v>
      </c>
      <c r="D249" s="14">
        <f>D248-D250</f>
        <v>8</v>
      </c>
      <c r="E249" s="12" t="s">
        <v>15</v>
      </c>
      <c r="F249" s="9"/>
      <c r="G249" s="11" t="s">
        <v>11</v>
      </c>
      <c r="H249" s="11" t="s">
        <v>11</v>
      </c>
      <c r="I249" s="11" t="s">
        <v>11</v>
      </c>
      <c r="J249" s="11" t="s">
        <v>11</v>
      </c>
      <c r="K249" s="11" t="s">
        <v>11</v>
      </c>
      <c r="L249" s="11" t="s">
        <v>11</v>
      </c>
      <c r="M249" s="11" t="s">
        <v>11</v>
      </c>
      <c r="N249" s="11" t="s">
        <v>11</v>
      </c>
      <c r="O249" s="11" t="s">
        <v>11</v>
      </c>
      <c r="P249" s="11" t="s">
        <v>11</v>
      </c>
    </row>
    <row r="250" spans="1:16" ht="12.75">
      <c r="A250" s="12" t="s">
        <v>12</v>
      </c>
      <c r="B250" s="12">
        <f>SUM(G251:DE251)</f>
        <v>3</v>
      </c>
      <c r="C250" s="11" t="s">
        <v>1</v>
      </c>
      <c r="D250" s="12">
        <f>SUM(G250:DE250)</f>
        <v>10</v>
      </c>
      <c r="E250" s="12" t="s">
        <v>14</v>
      </c>
      <c r="F250" s="9"/>
      <c r="G250" s="13">
        <v>1</v>
      </c>
      <c r="H250" s="13">
        <v>1</v>
      </c>
      <c r="I250" s="13">
        <v>0</v>
      </c>
      <c r="J250" s="13">
        <v>1</v>
      </c>
      <c r="K250" s="13">
        <v>2</v>
      </c>
      <c r="L250" s="13">
        <v>3</v>
      </c>
      <c r="M250" s="13">
        <v>0</v>
      </c>
      <c r="N250" s="13">
        <v>2</v>
      </c>
      <c r="O250" s="13">
        <v>0</v>
      </c>
      <c r="P250" s="13">
        <v>0</v>
      </c>
    </row>
    <row r="251" spans="1:16" ht="0.75" customHeight="1">
      <c r="A251" s="16"/>
      <c r="B251" s="16"/>
      <c r="C251" s="11"/>
      <c r="D251" s="16"/>
      <c r="E251" s="16"/>
      <c r="F251" s="9"/>
      <c r="G251" s="11">
        <f aca="true" t="shared" si="141" ref="G251:N251">IF(G248&lt;&gt;"",IF(G248&lt;G250,1,0))</f>
        <v>1</v>
      </c>
      <c r="H251" s="11">
        <f t="shared" si="141"/>
        <v>0</v>
      </c>
      <c r="I251" s="11">
        <f t="shared" si="141"/>
        <v>0</v>
      </c>
      <c r="J251" s="11">
        <f t="shared" si="141"/>
        <v>0</v>
      </c>
      <c r="K251" s="11">
        <f t="shared" si="141"/>
        <v>1</v>
      </c>
      <c r="L251" s="11">
        <f t="shared" si="141"/>
        <v>1</v>
      </c>
      <c r="M251" s="11">
        <f t="shared" si="141"/>
        <v>0</v>
      </c>
      <c r="N251" s="11">
        <f t="shared" si="141"/>
        <v>0</v>
      </c>
      <c r="O251" s="11">
        <f>IF(O248&lt;&gt;"",IF(O248&lt;O250,1,0))</f>
        <v>0</v>
      </c>
      <c r="P251" s="11">
        <f>IF(P248&lt;&gt;"",IF(P248&lt;P250,1,0))</f>
        <v>0</v>
      </c>
    </row>
    <row r="252" spans="1:16" ht="0.75" customHeight="1">
      <c r="A252" s="16"/>
      <c r="B252" s="16"/>
      <c r="C252" s="11"/>
      <c r="D252" s="16"/>
      <c r="E252" s="16"/>
      <c r="F252" s="9"/>
      <c r="G252" s="11">
        <f aca="true" t="shared" si="142" ref="G252:L252">IF(G248&lt;&gt;"",IF(G248=G250,1,0))</f>
        <v>0</v>
      </c>
      <c r="H252" s="11">
        <f t="shared" si="142"/>
        <v>0</v>
      </c>
      <c r="I252" s="11">
        <f t="shared" si="142"/>
        <v>0</v>
      </c>
      <c r="J252" s="11">
        <f t="shared" si="142"/>
        <v>0</v>
      </c>
      <c r="K252" s="11">
        <f t="shared" si="142"/>
        <v>0</v>
      </c>
      <c r="L252" s="11">
        <f t="shared" si="142"/>
        <v>0</v>
      </c>
      <c r="M252" s="11">
        <f>IF(M248&lt;&gt;"",IF(M248=M250,1,0))</f>
        <v>0</v>
      </c>
      <c r="N252" s="11">
        <f>IF(N248&lt;&gt;"",IF(N248=N250,1,0))</f>
        <v>1</v>
      </c>
      <c r="O252" s="11">
        <f>IF(O248&lt;&gt;"",IF(O248=O250,1,0))</f>
        <v>0</v>
      </c>
      <c r="P252" s="11">
        <f>IF(P248&lt;&gt;"",IF(P248=P250,1,0))</f>
        <v>0</v>
      </c>
    </row>
    <row r="254" spans="1:9" ht="63" customHeight="1">
      <c r="A254" s="4"/>
      <c r="B254" s="6"/>
      <c r="C254" s="18">
        <f>B257+B258+B259</f>
        <v>3</v>
      </c>
      <c r="D254" s="6"/>
      <c r="E254" s="6"/>
      <c r="F254" s="4"/>
      <c r="G254" s="20" t="s">
        <v>39</v>
      </c>
      <c r="H254" s="20" t="s">
        <v>127</v>
      </c>
      <c r="I254" s="20" t="s">
        <v>251</v>
      </c>
    </row>
    <row r="255" spans="1:9" ht="6.75" customHeight="1">
      <c r="A255" s="4"/>
      <c r="B255" s="6"/>
      <c r="C255" s="5"/>
      <c r="D255" s="6"/>
      <c r="E255" s="6"/>
      <c r="F255" s="4"/>
      <c r="G255" s="4"/>
      <c r="H255" s="4"/>
      <c r="I255" s="4"/>
    </row>
    <row r="256" spans="1:9" ht="0.75" customHeight="1">
      <c r="A256" s="4"/>
      <c r="B256" s="6"/>
      <c r="C256" s="5"/>
      <c r="D256" s="6"/>
      <c r="E256" s="6"/>
      <c r="F256" s="4"/>
      <c r="G256" s="6">
        <f>IF(G257&lt;&gt;"",IF(G257&gt;G259,1,0))</f>
        <v>0</v>
      </c>
      <c r="H256" s="6">
        <f>IF(H257&lt;&gt;"",IF(H257&gt;H259,1,0))</f>
        <v>1</v>
      </c>
      <c r="I256" s="6">
        <f>IF(I257&lt;&gt;"",IF(I257&gt;I259,1,0))</f>
        <v>1</v>
      </c>
    </row>
    <row r="257" spans="1:9" ht="12.75">
      <c r="A257" s="7" t="s">
        <v>12</v>
      </c>
      <c r="B257" s="7">
        <f>SUM(G256:DE256)</f>
        <v>2</v>
      </c>
      <c r="C257" s="6" t="s">
        <v>73</v>
      </c>
      <c r="D257" s="7">
        <f>SUM(G257:DE257)</f>
        <v>7</v>
      </c>
      <c r="E257" s="7" t="s">
        <v>14</v>
      </c>
      <c r="F257" s="4"/>
      <c r="G257" s="8">
        <v>1</v>
      </c>
      <c r="H257" s="8">
        <v>3</v>
      </c>
      <c r="I257" s="8">
        <v>3</v>
      </c>
    </row>
    <row r="258" spans="1:9" ht="12.75">
      <c r="A258" s="7" t="s">
        <v>13</v>
      </c>
      <c r="B258" s="7">
        <f>SUM(G261:DE261)</f>
        <v>0</v>
      </c>
      <c r="C258" s="6" t="s">
        <v>11</v>
      </c>
      <c r="D258" s="15">
        <f>D257-D259</f>
        <v>4</v>
      </c>
      <c r="E258" s="7" t="s">
        <v>15</v>
      </c>
      <c r="F258" s="4"/>
      <c r="G258" s="6" t="s">
        <v>11</v>
      </c>
      <c r="H258" s="6" t="s">
        <v>11</v>
      </c>
      <c r="I258" s="6" t="s">
        <v>11</v>
      </c>
    </row>
    <row r="259" spans="1:9" ht="12.75">
      <c r="A259" s="7" t="s">
        <v>12</v>
      </c>
      <c r="B259" s="7">
        <f>SUM(G260:DE260)</f>
        <v>1</v>
      </c>
      <c r="C259" s="6" t="s">
        <v>1</v>
      </c>
      <c r="D259" s="7">
        <f>SUM(G259:DE259)</f>
        <v>3</v>
      </c>
      <c r="E259" s="7" t="s">
        <v>14</v>
      </c>
      <c r="F259" s="4"/>
      <c r="G259" s="8">
        <v>3</v>
      </c>
      <c r="H259" s="8">
        <v>0</v>
      </c>
      <c r="I259" s="8">
        <v>0</v>
      </c>
    </row>
    <row r="260" spans="1:9" ht="0.75" customHeight="1">
      <c r="A260" s="17"/>
      <c r="B260" s="17"/>
      <c r="C260" s="6"/>
      <c r="D260" s="17"/>
      <c r="E260" s="17"/>
      <c r="F260" s="4"/>
      <c r="G260" s="6">
        <f>IF(G257&lt;&gt;"",IF(G257&lt;G259,1,0))</f>
        <v>1</v>
      </c>
      <c r="H260" s="6">
        <f>IF(H257&lt;&gt;"",IF(H257&lt;H259,1,0))</f>
        <v>0</v>
      </c>
      <c r="I260" s="6">
        <f>IF(I257&lt;&gt;"",IF(I257&lt;I259,1,0))</f>
        <v>0</v>
      </c>
    </row>
    <row r="261" spans="1:9" ht="0.75" customHeight="1">
      <c r="A261" s="17"/>
      <c r="B261" s="17"/>
      <c r="C261" s="6"/>
      <c r="D261" s="17"/>
      <c r="E261" s="17"/>
      <c r="F261" s="4"/>
      <c r="G261" s="6">
        <f>IF(G257&lt;&gt;"",IF(G257=G259,1,0))</f>
        <v>0</v>
      </c>
      <c r="H261" s="6">
        <f>IF(H257&lt;&gt;"",IF(H257=H259,1,0))</f>
        <v>0</v>
      </c>
      <c r="I261" s="6">
        <f>IF(I257&lt;&gt;"",IF(I257=I259,1,0))</f>
        <v>0</v>
      </c>
    </row>
    <row r="263" spans="1:13" ht="63" customHeight="1">
      <c r="A263" s="9"/>
      <c r="B263" s="11"/>
      <c r="C263" s="19">
        <f>B266+B267+B268</f>
        <v>7</v>
      </c>
      <c r="D263" s="11"/>
      <c r="E263" s="11"/>
      <c r="F263" s="9"/>
      <c r="G263" s="21" t="s">
        <v>82</v>
      </c>
      <c r="H263" s="21" t="s">
        <v>82</v>
      </c>
      <c r="I263" s="21" t="s">
        <v>37</v>
      </c>
      <c r="J263" s="21" t="s">
        <v>37</v>
      </c>
      <c r="K263" s="21" t="s">
        <v>74</v>
      </c>
      <c r="L263" s="21" t="s">
        <v>223</v>
      </c>
      <c r="M263" s="21" t="s">
        <v>278</v>
      </c>
    </row>
    <row r="264" spans="1:13" ht="6.75" customHeight="1">
      <c r="A264" s="9"/>
      <c r="B264" s="11"/>
      <c r="C264" s="10"/>
      <c r="D264" s="11"/>
      <c r="E264" s="11"/>
      <c r="F264" s="9"/>
      <c r="G264" s="9"/>
      <c r="H264" s="9"/>
      <c r="I264" s="9"/>
      <c r="J264" s="9"/>
      <c r="K264" s="9"/>
      <c r="L264" s="9"/>
      <c r="M264" s="9"/>
    </row>
    <row r="265" spans="1:13" ht="0.75" customHeight="1">
      <c r="A265" s="9"/>
      <c r="B265" s="11"/>
      <c r="C265" s="10"/>
      <c r="D265" s="11"/>
      <c r="E265" s="11"/>
      <c r="F265" s="9"/>
      <c r="G265" s="11">
        <f aca="true" t="shared" si="143" ref="G265:L265">IF(G266&lt;&gt;"",IF(G266&gt;G268,1,0))</f>
        <v>0</v>
      </c>
      <c r="H265" s="11">
        <f t="shared" si="143"/>
        <v>1</v>
      </c>
      <c r="I265" s="11">
        <f t="shared" si="143"/>
        <v>1</v>
      </c>
      <c r="J265" s="11">
        <f t="shared" si="143"/>
        <v>1</v>
      </c>
      <c r="K265" s="11">
        <f t="shared" si="143"/>
        <v>0</v>
      </c>
      <c r="L265" s="11">
        <f t="shared" si="143"/>
        <v>0</v>
      </c>
      <c r="M265" s="11">
        <f>IF(M266&lt;&gt;"",IF(M266&gt;M268,1,0))</f>
        <v>1</v>
      </c>
    </row>
    <row r="266" spans="1:13" ht="12.75">
      <c r="A266" s="12" t="s">
        <v>12</v>
      </c>
      <c r="B266" s="12">
        <f>SUM(G265:DE265)</f>
        <v>4</v>
      </c>
      <c r="C266" s="11" t="s">
        <v>0</v>
      </c>
      <c r="D266" s="12">
        <f>SUM(G266:DE266)</f>
        <v>14</v>
      </c>
      <c r="E266" s="12" t="s">
        <v>14</v>
      </c>
      <c r="F266" s="9"/>
      <c r="G266" s="13">
        <v>1</v>
      </c>
      <c r="H266" s="13">
        <v>4</v>
      </c>
      <c r="I266" s="13">
        <v>1</v>
      </c>
      <c r="J266" s="13">
        <v>3</v>
      </c>
      <c r="K266" s="13">
        <v>0</v>
      </c>
      <c r="L266" s="13">
        <v>2</v>
      </c>
      <c r="M266" s="13">
        <v>3</v>
      </c>
    </row>
    <row r="267" spans="1:13" ht="12.75">
      <c r="A267" s="12" t="s">
        <v>13</v>
      </c>
      <c r="B267" s="12">
        <f>SUM(G270:DE270)</f>
        <v>0</v>
      </c>
      <c r="C267" s="11" t="s">
        <v>11</v>
      </c>
      <c r="D267" s="14">
        <f>D266-D268</f>
        <v>1</v>
      </c>
      <c r="E267" s="12" t="s">
        <v>15</v>
      </c>
      <c r="F267" s="9"/>
      <c r="G267" s="11" t="s">
        <v>11</v>
      </c>
      <c r="H267" s="11" t="s">
        <v>11</v>
      </c>
      <c r="I267" s="11" t="s">
        <v>11</v>
      </c>
      <c r="J267" s="11" t="s">
        <v>11</v>
      </c>
      <c r="K267" s="11" t="s">
        <v>11</v>
      </c>
      <c r="L267" s="11" t="s">
        <v>11</v>
      </c>
      <c r="M267" s="11" t="s">
        <v>11</v>
      </c>
    </row>
    <row r="268" spans="1:13" ht="12.75">
      <c r="A268" s="12" t="s">
        <v>12</v>
      </c>
      <c r="B268" s="12">
        <f>SUM(G269:DE269)</f>
        <v>3</v>
      </c>
      <c r="C268" s="11" t="s">
        <v>73</v>
      </c>
      <c r="D268" s="12">
        <f>SUM(G268:DE268)</f>
        <v>13</v>
      </c>
      <c r="E268" s="12" t="s">
        <v>14</v>
      </c>
      <c r="F268" s="9"/>
      <c r="G268" s="13">
        <v>4</v>
      </c>
      <c r="H268" s="13">
        <v>1</v>
      </c>
      <c r="I268" s="13">
        <v>0</v>
      </c>
      <c r="J268" s="13">
        <v>0</v>
      </c>
      <c r="K268" s="13">
        <v>2</v>
      </c>
      <c r="L268" s="13">
        <v>5</v>
      </c>
      <c r="M268" s="13">
        <v>1</v>
      </c>
    </row>
    <row r="269" spans="1:13" ht="0.75" customHeight="1">
      <c r="A269" s="16"/>
      <c r="B269" s="16"/>
      <c r="C269" s="11"/>
      <c r="D269" s="16"/>
      <c r="E269" s="16"/>
      <c r="F269" s="9"/>
      <c r="G269" s="11">
        <f aca="true" t="shared" si="144" ref="G269:L269">IF(G266&lt;&gt;"",IF(G266&lt;G268,1,0))</f>
        <v>1</v>
      </c>
      <c r="H269" s="11">
        <f t="shared" si="144"/>
        <v>0</v>
      </c>
      <c r="I269" s="11">
        <f t="shared" si="144"/>
        <v>0</v>
      </c>
      <c r="J269" s="11">
        <f t="shared" si="144"/>
        <v>0</v>
      </c>
      <c r="K269" s="11">
        <f t="shared" si="144"/>
        <v>1</v>
      </c>
      <c r="L269" s="11">
        <f t="shared" si="144"/>
        <v>1</v>
      </c>
      <c r="M269" s="11">
        <f>IF(M266&lt;&gt;"",IF(M266&lt;M268,1,0))</f>
        <v>0</v>
      </c>
    </row>
    <row r="270" spans="1:13" ht="0.75" customHeight="1">
      <c r="A270" s="16"/>
      <c r="B270" s="16"/>
      <c r="C270" s="11"/>
      <c r="D270" s="16"/>
      <c r="E270" s="16"/>
      <c r="F270" s="9"/>
      <c r="G270" s="11">
        <f aca="true" t="shared" si="145" ref="G270:L270">IF(G266&lt;&gt;"",IF(G266=G268,1,0))</f>
        <v>0</v>
      </c>
      <c r="H270" s="11">
        <f t="shared" si="145"/>
        <v>0</v>
      </c>
      <c r="I270" s="11">
        <f t="shared" si="145"/>
        <v>0</v>
      </c>
      <c r="J270" s="11">
        <f t="shared" si="145"/>
        <v>0</v>
      </c>
      <c r="K270" s="11">
        <f t="shared" si="145"/>
        <v>0</v>
      </c>
      <c r="L270" s="11">
        <f t="shared" si="145"/>
        <v>0</v>
      </c>
      <c r="M270" s="11">
        <f>IF(M266&lt;&gt;"",IF(M266=M268,1,0))</f>
        <v>0</v>
      </c>
    </row>
    <row r="272" spans="1:8" ht="63" customHeight="1">
      <c r="A272" s="4"/>
      <c r="B272" s="6"/>
      <c r="C272" s="18">
        <f>B275+B276+B277</f>
        <v>2</v>
      </c>
      <c r="D272" s="6"/>
      <c r="E272" s="6"/>
      <c r="F272" s="4"/>
      <c r="G272" s="20" t="s">
        <v>133</v>
      </c>
      <c r="H272" s="20" t="s">
        <v>134</v>
      </c>
    </row>
    <row r="273" spans="1:8" ht="6.75" customHeight="1">
      <c r="A273" s="4"/>
      <c r="B273" s="6"/>
      <c r="C273" s="5"/>
      <c r="D273" s="6"/>
      <c r="E273" s="6"/>
      <c r="F273" s="4"/>
      <c r="G273" s="4"/>
      <c r="H273" s="4"/>
    </row>
    <row r="274" spans="1:8" ht="0.75" customHeight="1">
      <c r="A274" s="4"/>
      <c r="B274" s="6"/>
      <c r="C274" s="5"/>
      <c r="D274" s="6"/>
      <c r="E274" s="6"/>
      <c r="F274" s="4"/>
      <c r="G274" s="6">
        <f>IF(G275&lt;&gt;"",IF(G275&gt;G277,1,0))</f>
        <v>0</v>
      </c>
      <c r="H274" s="6">
        <f>IF(H275&lt;&gt;"",IF(H275&gt;H277,1,0))</f>
        <v>0</v>
      </c>
    </row>
    <row r="275" spans="1:8" ht="12.75">
      <c r="A275" s="7" t="s">
        <v>12</v>
      </c>
      <c r="B275" s="7">
        <f>SUM(G274:DE274)</f>
        <v>0</v>
      </c>
      <c r="C275" s="6" t="s">
        <v>87</v>
      </c>
      <c r="D275" s="7">
        <f>SUM(G275:DE275)</f>
        <v>0</v>
      </c>
      <c r="E275" s="7" t="s">
        <v>14</v>
      </c>
      <c r="F275" s="4"/>
      <c r="G275" s="8">
        <v>0</v>
      </c>
      <c r="H275" s="8">
        <v>0</v>
      </c>
    </row>
    <row r="276" spans="1:8" ht="12.75">
      <c r="A276" s="7" t="s">
        <v>13</v>
      </c>
      <c r="B276" s="7">
        <f>SUM(G279:DE279)</f>
        <v>0</v>
      </c>
      <c r="C276" s="6" t="s">
        <v>11</v>
      </c>
      <c r="D276" s="15">
        <f>D275-D277</f>
        <v>-2</v>
      </c>
      <c r="E276" s="7" t="s">
        <v>15</v>
      </c>
      <c r="F276" s="4"/>
      <c r="G276" s="6" t="s">
        <v>11</v>
      </c>
      <c r="H276" s="6" t="s">
        <v>11</v>
      </c>
    </row>
    <row r="277" spans="1:8" ht="12.75">
      <c r="A277" s="7" t="s">
        <v>12</v>
      </c>
      <c r="B277" s="7">
        <f>SUM(G278:DE278)</f>
        <v>2</v>
      </c>
      <c r="C277" s="6" t="s">
        <v>88</v>
      </c>
      <c r="D277" s="7">
        <f>SUM(G277:DE277)</f>
        <v>2</v>
      </c>
      <c r="E277" s="7" t="s">
        <v>14</v>
      </c>
      <c r="F277" s="4"/>
      <c r="G277" s="8">
        <v>1</v>
      </c>
      <c r="H277" s="8">
        <v>1</v>
      </c>
    </row>
    <row r="278" spans="1:8" ht="0.75" customHeight="1">
      <c r="A278" s="17"/>
      <c r="B278" s="17"/>
      <c r="C278" s="6"/>
      <c r="D278" s="17"/>
      <c r="E278" s="17"/>
      <c r="F278" s="4"/>
      <c r="G278" s="6">
        <f>IF(G275&lt;&gt;"",IF(G275&lt;G277,1,0))</f>
        <v>1</v>
      </c>
      <c r="H278" s="6">
        <f>IF(H275&lt;&gt;"",IF(H275&lt;H277,1,0))</f>
        <v>1</v>
      </c>
    </row>
    <row r="279" spans="1:8" ht="0.75" customHeight="1">
      <c r="A279" s="17"/>
      <c r="B279" s="17"/>
      <c r="C279" s="6"/>
      <c r="D279" s="17"/>
      <c r="E279" s="17"/>
      <c r="F279" s="4"/>
      <c r="G279" s="6">
        <f>IF(G275&lt;&gt;"",IF(G275=G277,1,0))</f>
        <v>0</v>
      </c>
      <c r="H279" s="6">
        <f>IF(H275&lt;&gt;"",IF(H275=H277,1,0))</f>
        <v>0</v>
      </c>
    </row>
    <row r="281" spans="1:9" ht="63" customHeight="1">
      <c r="A281" s="9"/>
      <c r="B281" s="11"/>
      <c r="C281" s="19">
        <f>B284+B285+B286</f>
        <v>3</v>
      </c>
      <c r="D281" s="11"/>
      <c r="E281" s="11"/>
      <c r="F281" s="9"/>
      <c r="G281" s="21" t="s">
        <v>133</v>
      </c>
      <c r="H281" s="21" t="s">
        <v>286</v>
      </c>
      <c r="I281" s="21" t="s">
        <v>286</v>
      </c>
    </row>
    <row r="282" spans="1:9" ht="6.75" customHeight="1">
      <c r="A282" s="9"/>
      <c r="B282" s="11"/>
      <c r="C282" s="10"/>
      <c r="D282" s="11"/>
      <c r="E282" s="11"/>
      <c r="F282" s="9"/>
      <c r="G282" s="9"/>
      <c r="H282" s="9"/>
      <c r="I282" s="9"/>
    </row>
    <row r="283" spans="1:9" ht="0.75" customHeight="1">
      <c r="A283" s="9"/>
      <c r="B283" s="11"/>
      <c r="C283" s="10"/>
      <c r="D283" s="11"/>
      <c r="E283" s="11"/>
      <c r="F283" s="9"/>
      <c r="G283" s="11">
        <f>IF(G284&lt;&gt;"",IF(G284&gt;G286,1,0))</f>
        <v>0</v>
      </c>
      <c r="H283" s="11">
        <f>IF(H284&lt;&gt;"",IF(H284&gt;H286,1,0))</f>
        <v>1</v>
      </c>
      <c r="I283" s="11">
        <f>IF(I284&lt;&gt;"",IF(I284&gt;I286,1,0))</f>
        <v>1</v>
      </c>
    </row>
    <row r="284" spans="1:9" ht="12.75">
      <c r="A284" s="12" t="s">
        <v>12</v>
      </c>
      <c r="B284" s="12">
        <f>SUM(G283:DE283)</f>
        <v>2</v>
      </c>
      <c r="C284" s="11" t="s">
        <v>88</v>
      </c>
      <c r="D284" s="12">
        <f>SUM(G284:DE284)</f>
        <v>4</v>
      </c>
      <c r="E284" s="12" t="s">
        <v>14</v>
      </c>
      <c r="F284" s="9"/>
      <c r="G284" s="13">
        <v>1</v>
      </c>
      <c r="H284" s="13">
        <v>2</v>
      </c>
      <c r="I284" s="13">
        <v>1</v>
      </c>
    </row>
    <row r="285" spans="1:9" ht="12.75">
      <c r="A285" s="12" t="s">
        <v>13</v>
      </c>
      <c r="B285" s="12">
        <f>SUM(G288:DE288)</f>
        <v>1</v>
      </c>
      <c r="C285" s="11" t="s">
        <v>11</v>
      </c>
      <c r="D285" s="14">
        <f>D284-D286</f>
        <v>3</v>
      </c>
      <c r="E285" s="12" t="s">
        <v>15</v>
      </c>
      <c r="F285" s="9"/>
      <c r="G285" s="11" t="s">
        <v>11</v>
      </c>
      <c r="H285" s="11" t="s">
        <v>11</v>
      </c>
      <c r="I285" s="11" t="s">
        <v>11</v>
      </c>
    </row>
    <row r="286" spans="1:9" ht="12.75">
      <c r="A286" s="12" t="s">
        <v>12</v>
      </c>
      <c r="B286" s="12">
        <f>SUM(G287:DE287)</f>
        <v>0</v>
      </c>
      <c r="C286" s="11" t="s">
        <v>89</v>
      </c>
      <c r="D286" s="12">
        <f>SUM(G286:DE286)</f>
        <v>1</v>
      </c>
      <c r="E286" s="12" t="s">
        <v>14</v>
      </c>
      <c r="F286" s="9"/>
      <c r="G286" s="13">
        <v>1</v>
      </c>
      <c r="H286" s="13">
        <v>0</v>
      </c>
      <c r="I286" s="13">
        <v>0</v>
      </c>
    </row>
    <row r="287" spans="1:9" ht="0.75" customHeight="1">
      <c r="A287" s="16"/>
      <c r="B287" s="16"/>
      <c r="C287" s="11"/>
      <c r="D287" s="16"/>
      <c r="E287" s="16"/>
      <c r="F287" s="9"/>
      <c r="G287" s="11">
        <f>IF(G284&lt;&gt;"",IF(G284&lt;G286,1,0))</f>
        <v>0</v>
      </c>
      <c r="H287" s="11">
        <f>IF(H284&lt;&gt;"",IF(H284&lt;H286,1,0))</f>
        <v>0</v>
      </c>
      <c r="I287" s="11">
        <f>IF(I284&lt;&gt;"",IF(I284&lt;I286,1,0))</f>
        <v>0</v>
      </c>
    </row>
    <row r="288" spans="1:9" ht="0.75" customHeight="1">
      <c r="A288" s="16"/>
      <c r="B288" s="16"/>
      <c r="C288" s="11"/>
      <c r="D288" s="16"/>
      <c r="E288" s="16"/>
      <c r="F288" s="9"/>
      <c r="G288" s="11">
        <f>IF(G284&lt;&gt;"",IF(G284=G286,1,0))</f>
        <v>1</v>
      </c>
      <c r="H288" s="11">
        <f>IF(H284&lt;&gt;"",IF(H284=H286,1,0))</f>
        <v>0</v>
      </c>
      <c r="I288" s="11">
        <f>IF(I284&lt;&gt;"",IF(I284=I286,1,0))</f>
        <v>0</v>
      </c>
    </row>
    <row r="290" spans="1:7" ht="63" customHeight="1">
      <c r="A290" s="4"/>
      <c r="B290" s="6"/>
      <c r="C290" s="18">
        <f>B293+B294+B295</f>
        <v>1</v>
      </c>
      <c r="D290" s="6"/>
      <c r="E290" s="6"/>
      <c r="F290" s="4"/>
      <c r="G290" s="20" t="s">
        <v>133</v>
      </c>
    </row>
    <row r="291" spans="1:7" ht="6.75" customHeight="1">
      <c r="A291" s="4"/>
      <c r="B291" s="6"/>
      <c r="C291" s="5"/>
      <c r="D291" s="6"/>
      <c r="E291" s="6"/>
      <c r="F291" s="4"/>
      <c r="G291" s="4"/>
    </row>
    <row r="292" spans="1:7" ht="0.75" customHeight="1">
      <c r="A292" s="4"/>
      <c r="B292" s="6"/>
      <c r="C292" s="5"/>
      <c r="D292" s="6"/>
      <c r="E292" s="6"/>
      <c r="F292" s="4"/>
      <c r="G292" s="6">
        <f>IF(G293&lt;&gt;"",IF(G293&gt;G295,1,0))</f>
        <v>0</v>
      </c>
    </row>
    <row r="293" spans="1:7" ht="12.75">
      <c r="A293" s="7" t="s">
        <v>12</v>
      </c>
      <c r="B293" s="7">
        <f>SUM(G292:DE292)</f>
        <v>0</v>
      </c>
      <c r="C293" s="6" t="s">
        <v>87</v>
      </c>
      <c r="D293" s="7">
        <f>SUM(G293:DE293)</f>
        <v>0</v>
      </c>
      <c r="E293" s="7" t="s">
        <v>14</v>
      </c>
      <c r="F293" s="4"/>
      <c r="G293" s="8">
        <v>0</v>
      </c>
    </row>
    <row r="294" spans="1:7" ht="12.75">
      <c r="A294" s="7" t="s">
        <v>13</v>
      </c>
      <c r="B294" s="7">
        <f>SUM(G297:DE297)</f>
        <v>0</v>
      </c>
      <c r="C294" s="6" t="s">
        <v>11</v>
      </c>
      <c r="D294" s="15">
        <f>D293-D295</f>
        <v>-2</v>
      </c>
      <c r="E294" s="7" t="s">
        <v>15</v>
      </c>
      <c r="F294" s="4"/>
      <c r="G294" s="6" t="s">
        <v>11</v>
      </c>
    </row>
    <row r="295" spans="1:7" ht="12.75">
      <c r="A295" s="7" t="s">
        <v>12</v>
      </c>
      <c r="B295" s="7">
        <f>SUM(G296:DE296)</f>
        <v>1</v>
      </c>
      <c r="C295" s="6" t="s">
        <v>89</v>
      </c>
      <c r="D295" s="7">
        <f>SUM(G295:DE295)</f>
        <v>2</v>
      </c>
      <c r="E295" s="7" t="s">
        <v>14</v>
      </c>
      <c r="F295" s="4"/>
      <c r="G295" s="8">
        <v>2</v>
      </c>
    </row>
    <row r="296" spans="1:7" ht="0.75" customHeight="1">
      <c r="A296" s="17"/>
      <c r="B296" s="17"/>
      <c r="C296" s="6"/>
      <c r="D296" s="17"/>
      <c r="E296" s="17"/>
      <c r="F296" s="4"/>
      <c r="G296" s="6">
        <f>IF(G293&lt;&gt;"",IF(G293&lt;G295,1,0))</f>
        <v>1</v>
      </c>
    </row>
    <row r="297" spans="1:7" ht="0.75" customHeight="1">
      <c r="A297" s="17"/>
      <c r="B297" s="17"/>
      <c r="C297" s="6"/>
      <c r="D297" s="17"/>
      <c r="E297" s="17"/>
      <c r="F297" s="4"/>
      <c r="G297" s="6">
        <f>IF(G293&lt;&gt;"",IF(G293=G295,1,0))</f>
        <v>0</v>
      </c>
    </row>
    <row r="299" spans="1:9" ht="63" customHeight="1">
      <c r="A299" s="9"/>
      <c r="B299" s="11"/>
      <c r="C299" s="19">
        <f>B302+B303+B304</f>
        <v>3</v>
      </c>
      <c r="D299" s="11"/>
      <c r="E299" s="11"/>
      <c r="F299" s="9"/>
      <c r="G299" s="21" t="s">
        <v>108</v>
      </c>
      <c r="H299" s="21" t="s">
        <v>308</v>
      </c>
      <c r="I299" s="21" t="s">
        <v>308</v>
      </c>
    </row>
    <row r="300" spans="1:9" ht="6.75" customHeight="1">
      <c r="A300" s="9"/>
      <c r="B300" s="11"/>
      <c r="C300" s="10"/>
      <c r="D300" s="11"/>
      <c r="E300" s="11"/>
      <c r="F300" s="9"/>
      <c r="G300" s="9"/>
      <c r="H300" s="9"/>
      <c r="I300" s="9"/>
    </row>
    <row r="301" spans="1:9" ht="0.75" customHeight="1">
      <c r="A301" s="9"/>
      <c r="B301" s="11"/>
      <c r="C301" s="10"/>
      <c r="D301" s="11"/>
      <c r="E301" s="11"/>
      <c r="F301" s="9"/>
      <c r="G301" s="11">
        <f>IF(G302&lt;&gt;"",IF(G302&gt;G304,1,0))</f>
        <v>1</v>
      </c>
      <c r="H301" s="11">
        <f>IF(H302&lt;&gt;"",IF(H302&gt;H304,1,0))</f>
        <v>1</v>
      </c>
      <c r="I301" s="11">
        <f>IF(I302&lt;&gt;"",IF(I302&gt;I304,1,0))</f>
        <v>0</v>
      </c>
    </row>
    <row r="302" spans="1:9" ht="12.75">
      <c r="A302" s="12" t="s">
        <v>12</v>
      </c>
      <c r="B302" s="12">
        <f>SUM(G301:DE301)</f>
        <v>2</v>
      </c>
      <c r="C302" s="11" t="s">
        <v>90</v>
      </c>
      <c r="D302" s="12">
        <f>SUM(G302:DE302)</f>
        <v>5</v>
      </c>
      <c r="E302" s="12" t="s">
        <v>14</v>
      </c>
      <c r="F302" s="9"/>
      <c r="G302" s="13">
        <v>3</v>
      </c>
      <c r="H302" s="13">
        <v>2</v>
      </c>
      <c r="I302" s="13">
        <v>0</v>
      </c>
    </row>
    <row r="303" spans="1:9" ht="12.75">
      <c r="A303" s="12" t="s">
        <v>13</v>
      </c>
      <c r="B303" s="12">
        <f>SUM(G306:DE306)</f>
        <v>0</v>
      </c>
      <c r="C303" s="11" t="s">
        <v>11</v>
      </c>
      <c r="D303" s="14">
        <f>D302-D304</f>
        <v>4</v>
      </c>
      <c r="E303" s="12" t="s">
        <v>15</v>
      </c>
      <c r="F303" s="9"/>
      <c r="G303" s="11" t="s">
        <v>11</v>
      </c>
      <c r="H303" s="11" t="s">
        <v>11</v>
      </c>
      <c r="I303" s="11" t="s">
        <v>11</v>
      </c>
    </row>
    <row r="304" spans="1:9" ht="12.75">
      <c r="A304" s="12" t="s">
        <v>12</v>
      </c>
      <c r="B304" s="12">
        <f>SUM(G305:DE305)</f>
        <v>1</v>
      </c>
      <c r="C304" s="11" t="s">
        <v>91</v>
      </c>
      <c r="D304" s="12">
        <f>SUM(G304:DE304)</f>
        <v>1</v>
      </c>
      <c r="E304" s="12" t="s">
        <v>14</v>
      </c>
      <c r="F304" s="9"/>
      <c r="G304" s="13">
        <v>0</v>
      </c>
      <c r="H304" s="13">
        <v>0</v>
      </c>
      <c r="I304" s="13">
        <v>1</v>
      </c>
    </row>
    <row r="305" spans="1:9" ht="0.75" customHeight="1">
      <c r="A305" s="16"/>
      <c r="B305" s="16"/>
      <c r="C305" s="11"/>
      <c r="D305" s="16"/>
      <c r="E305" s="16"/>
      <c r="F305" s="9"/>
      <c r="G305" s="11">
        <f>IF(G302&lt;&gt;"",IF(G302&lt;G304,1,0))</f>
        <v>0</v>
      </c>
      <c r="H305" s="11">
        <f>IF(H302&lt;&gt;"",IF(H302&lt;H304,1,0))</f>
        <v>0</v>
      </c>
      <c r="I305" s="11">
        <f>IF(I302&lt;&gt;"",IF(I302&lt;I304,1,0))</f>
        <v>1</v>
      </c>
    </row>
    <row r="306" spans="1:9" ht="0.75" customHeight="1">
      <c r="A306" s="16"/>
      <c r="B306" s="16"/>
      <c r="C306" s="11"/>
      <c r="D306" s="16"/>
      <c r="E306" s="16"/>
      <c r="F306" s="9"/>
      <c r="G306" s="11">
        <f>IF(G302&lt;&gt;"",IF(G302=G304,1,0))</f>
        <v>0</v>
      </c>
      <c r="H306" s="11">
        <f>IF(H302&lt;&gt;"",IF(H302=H304,1,0))</f>
        <v>0</v>
      </c>
      <c r="I306" s="11">
        <f>IF(I302&lt;&gt;"",IF(I302=I304,1,0))</f>
        <v>0</v>
      </c>
    </row>
    <row r="308" spans="1:6" ht="63" customHeight="1">
      <c r="A308" s="4"/>
      <c r="B308" s="6"/>
      <c r="C308" s="18">
        <f>B311+B312+B313</f>
        <v>0</v>
      </c>
      <c r="D308" s="6"/>
      <c r="E308" s="6"/>
      <c r="F308" s="4"/>
    </row>
    <row r="309" spans="1:6" ht="6.75" customHeight="1">
      <c r="A309" s="4"/>
      <c r="B309" s="6"/>
      <c r="C309" s="5"/>
      <c r="D309" s="6"/>
      <c r="E309" s="6"/>
      <c r="F309" s="4"/>
    </row>
    <row r="310" spans="1:6" ht="0.75" customHeight="1">
      <c r="A310" s="4"/>
      <c r="B310" s="6"/>
      <c r="C310" s="5"/>
      <c r="D310" s="6"/>
      <c r="E310" s="6"/>
      <c r="F310" s="4"/>
    </row>
    <row r="311" spans="1:6" ht="12.75">
      <c r="A311" s="7" t="s">
        <v>12</v>
      </c>
      <c r="B311" s="7">
        <f>SUM(G310:DE310)</f>
        <v>0</v>
      </c>
      <c r="C311" s="6" t="s">
        <v>92</v>
      </c>
      <c r="D311" s="7">
        <f>SUM(G311:DE311)</f>
        <v>0</v>
      </c>
      <c r="E311" s="7" t="s">
        <v>14</v>
      </c>
      <c r="F311" s="4"/>
    </row>
    <row r="312" spans="1:6" ht="12.75">
      <c r="A312" s="7" t="s">
        <v>13</v>
      </c>
      <c r="B312" s="7">
        <f>SUM(G315:DE315)</f>
        <v>0</v>
      </c>
      <c r="C312" s="6" t="s">
        <v>11</v>
      </c>
      <c r="D312" s="15">
        <f>D311-D313</f>
        <v>0</v>
      </c>
      <c r="E312" s="7" t="s">
        <v>15</v>
      </c>
      <c r="F312" s="4"/>
    </row>
    <row r="313" spans="1:6" ht="12.75">
      <c r="A313" s="7" t="s">
        <v>12</v>
      </c>
      <c r="B313" s="7">
        <f>SUM(G314:DE314)</f>
        <v>0</v>
      </c>
      <c r="C313" s="6" t="s">
        <v>93</v>
      </c>
      <c r="D313" s="7">
        <f>SUM(G313:DE313)</f>
        <v>0</v>
      </c>
      <c r="E313" s="7" t="s">
        <v>14</v>
      </c>
      <c r="F313" s="4"/>
    </row>
    <row r="314" spans="1:6" ht="0.75" customHeight="1">
      <c r="A314" s="17"/>
      <c r="B314" s="17"/>
      <c r="C314" s="6"/>
      <c r="D314" s="17"/>
      <c r="E314" s="17"/>
      <c r="F314" s="4"/>
    </row>
    <row r="315" spans="1:6" ht="0.75" customHeight="1">
      <c r="A315" s="17"/>
      <c r="B315" s="17"/>
      <c r="C315" s="6"/>
      <c r="D315" s="17"/>
      <c r="E315" s="17"/>
      <c r="F315" s="4"/>
    </row>
    <row r="317" spans="1:8" ht="63" customHeight="1">
      <c r="A317" s="9"/>
      <c r="B317" s="11"/>
      <c r="C317" s="19">
        <f>B320+B321+B322</f>
        <v>2</v>
      </c>
      <c r="D317" s="11"/>
      <c r="E317" s="11"/>
      <c r="F317" s="9"/>
      <c r="G317" s="21" t="s">
        <v>152</v>
      </c>
      <c r="H317" s="21" t="s">
        <v>230</v>
      </c>
    </row>
    <row r="318" spans="1:8" ht="6.75" customHeight="1">
      <c r="A318" s="9"/>
      <c r="B318" s="11"/>
      <c r="C318" s="10"/>
      <c r="D318" s="11"/>
      <c r="E318" s="11"/>
      <c r="F318" s="9"/>
      <c r="G318" s="9"/>
      <c r="H318" s="9"/>
    </row>
    <row r="319" spans="1:8" ht="0.75" customHeight="1">
      <c r="A319" s="9"/>
      <c r="B319" s="11"/>
      <c r="C319" s="10"/>
      <c r="D319" s="11"/>
      <c r="E319" s="11"/>
      <c r="F319" s="9"/>
      <c r="G319" s="11">
        <f>IF(G320&lt;&gt;"",IF(G320&gt;G322,1,0))</f>
        <v>1</v>
      </c>
      <c r="H319" s="11">
        <f>IF(H320&lt;&gt;"",IF(H320&gt;H322,1,0))</f>
        <v>0</v>
      </c>
    </row>
    <row r="320" spans="1:8" ht="12.75">
      <c r="A320" s="12" t="s">
        <v>12</v>
      </c>
      <c r="B320" s="12">
        <f>SUM(G319:DE319)</f>
        <v>1</v>
      </c>
      <c r="C320" s="11" t="s">
        <v>150</v>
      </c>
      <c r="D320" s="12">
        <f>SUM(G320:DE320)</f>
        <v>3</v>
      </c>
      <c r="E320" s="12" t="s">
        <v>14</v>
      </c>
      <c r="F320" s="9"/>
      <c r="G320" s="13">
        <v>3</v>
      </c>
      <c r="H320" s="13">
        <v>0</v>
      </c>
    </row>
    <row r="321" spans="1:8" ht="12.75">
      <c r="A321" s="12" t="s">
        <v>13</v>
      </c>
      <c r="B321" s="12">
        <f>SUM(G324:DE324)</f>
        <v>1</v>
      </c>
      <c r="C321" s="11" t="s">
        <v>11</v>
      </c>
      <c r="D321" s="14">
        <f>D320-D322</f>
        <v>2</v>
      </c>
      <c r="E321" s="12" t="s">
        <v>15</v>
      </c>
      <c r="F321" s="9"/>
      <c r="G321" s="11" t="s">
        <v>11</v>
      </c>
      <c r="H321" s="11" t="s">
        <v>11</v>
      </c>
    </row>
    <row r="322" spans="1:8" ht="12.75">
      <c r="A322" s="12" t="s">
        <v>12</v>
      </c>
      <c r="B322" s="12">
        <f>SUM(G323:DE323)</f>
        <v>0</v>
      </c>
      <c r="C322" s="11" t="s">
        <v>151</v>
      </c>
      <c r="D322" s="12">
        <f>SUM(G322:DE322)</f>
        <v>1</v>
      </c>
      <c r="E322" s="12" t="s">
        <v>14</v>
      </c>
      <c r="F322" s="9"/>
      <c r="G322" s="13">
        <v>1</v>
      </c>
      <c r="H322" s="13">
        <v>0</v>
      </c>
    </row>
    <row r="323" spans="1:8" ht="0.75" customHeight="1">
      <c r="A323" s="16"/>
      <c r="B323" s="16"/>
      <c r="C323" s="11"/>
      <c r="D323" s="16"/>
      <c r="E323" s="16"/>
      <c r="F323" s="9"/>
      <c r="G323" s="11">
        <f>IF(G320&lt;&gt;"",IF(G320&lt;G322,1,0))</f>
        <v>0</v>
      </c>
      <c r="H323" s="11">
        <f>IF(H320&lt;&gt;"",IF(H320&lt;H322,1,0))</f>
        <v>0</v>
      </c>
    </row>
    <row r="324" spans="1:8" ht="0.75" customHeight="1">
      <c r="A324" s="16"/>
      <c r="B324" s="16"/>
      <c r="C324" s="11"/>
      <c r="D324" s="16"/>
      <c r="E324" s="16"/>
      <c r="F324" s="9"/>
      <c r="G324" s="11">
        <f>IF(G320&lt;&gt;"",IF(G320=G322,1,0))</f>
        <v>0</v>
      </c>
      <c r="H324" s="11">
        <f>IF(H320&lt;&gt;"",IF(H320=H322,1,0))</f>
        <v>1</v>
      </c>
    </row>
    <row r="326" spans="1:7" ht="63" customHeight="1">
      <c r="A326" s="4"/>
      <c r="B326" s="6"/>
      <c r="C326" s="18">
        <f>B329+B330+B331</f>
        <v>1</v>
      </c>
      <c r="D326" s="6"/>
      <c r="E326" s="6"/>
      <c r="F326" s="4"/>
      <c r="G326" s="20" t="s">
        <v>279</v>
      </c>
    </row>
    <row r="327" spans="1:7" ht="6.75" customHeight="1">
      <c r="A327" s="4"/>
      <c r="B327" s="6"/>
      <c r="C327" s="5"/>
      <c r="D327" s="6"/>
      <c r="E327" s="6"/>
      <c r="F327" s="4"/>
      <c r="G327" s="4"/>
    </row>
    <row r="328" spans="1:7" ht="0.75" customHeight="1">
      <c r="A328" s="4"/>
      <c r="B328" s="6"/>
      <c r="C328" s="5"/>
      <c r="D328" s="6"/>
      <c r="E328" s="6"/>
      <c r="F328" s="4"/>
      <c r="G328" s="6">
        <f>IF(G329&lt;&gt;"",IF(G329&gt;G331,1,0))</f>
        <v>1</v>
      </c>
    </row>
    <row r="329" spans="1:7" ht="12.75">
      <c r="A329" s="7" t="s">
        <v>12</v>
      </c>
      <c r="B329" s="7">
        <f>SUM(G328:DE328)</f>
        <v>1</v>
      </c>
      <c r="C329" s="6" t="s">
        <v>282</v>
      </c>
      <c r="D329" s="7">
        <f>SUM(G329:DE329)</f>
        <v>1</v>
      </c>
      <c r="E329" s="7" t="s">
        <v>14</v>
      </c>
      <c r="F329" s="4"/>
      <c r="G329" s="8">
        <v>1</v>
      </c>
    </row>
    <row r="330" spans="1:7" ht="12.75">
      <c r="A330" s="7" t="s">
        <v>13</v>
      </c>
      <c r="B330" s="7">
        <f>SUM(G333:DE333)</f>
        <v>0</v>
      </c>
      <c r="C330" s="6" t="s">
        <v>11</v>
      </c>
      <c r="D330" s="15">
        <f>D329-D331</f>
        <v>1</v>
      </c>
      <c r="E330" s="7" t="s">
        <v>15</v>
      </c>
      <c r="F330" s="4"/>
      <c r="G330" s="6" t="s">
        <v>11</v>
      </c>
    </row>
    <row r="331" spans="1:7" ht="12.75">
      <c r="A331" s="7" t="s">
        <v>12</v>
      </c>
      <c r="B331" s="7">
        <f>SUM(G332:DE332)</f>
        <v>0</v>
      </c>
      <c r="C331" s="6" t="s">
        <v>281</v>
      </c>
      <c r="D331" s="7">
        <f>SUM(G331:DE331)</f>
        <v>0</v>
      </c>
      <c r="E331" s="7" t="s">
        <v>14</v>
      </c>
      <c r="F331" s="4"/>
      <c r="G331" s="8">
        <v>0</v>
      </c>
    </row>
    <row r="332" spans="1:7" ht="0.75" customHeight="1">
      <c r="A332" s="17"/>
      <c r="B332" s="17"/>
      <c r="C332" s="6"/>
      <c r="D332" s="17"/>
      <c r="E332" s="17"/>
      <c r="F332" s="4"/>
      <c r="G332" s="6">
        <f>IF(G329&lt;&gt;"",IF(G329&lt;G331,1,0))</f>
        <v>0</v>
      </c>
    </row>
    <row r="333" spans="1:7" ht="0.75" customHeight="1">
      <c r="A333" s="17"/>
      <c r="B333" s="17"/>
      <c r="C333" s="6"/>
      <c r="D333" s="17"/>
      <c r="E333" s="17"/>
      <c r="F333" s="4"/>
      <c r="G333" s="6">
        <f>IF(G329&lt;&gt;"",IF(G329=G331,1,0))</f>
        <v>0</v>
      </c>
    </row>
  </sheetData>
  <sheetProtection/>
  <printOptions/>
  <pageMargins left="0.46" right="0.48" top="0.79" bottom="0.78" header="0.46" footer="0.492125985"/>
  <pageSetup horizontalDpi="600" verticalDpi="600" orientation="portrait" paperSize="9" r:id="rId1"/>
  <headerFooter alignWithMargins="0">
    <oddHeader>&amp;LConfrontos Diretos&amp;C&amp;"Arial,Negrito"CLÁSSICOS&amp;RNacionais</oddHeader>
    <oddFooter>&amp;Lwww.futmesaubatuba.com.br&amp;CDepto Técnico AUFM&amp;Rfutmesaubatuba@bol.com.br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76">
      <selection activeCell="Q95" sqref="Q95"/>
    </sheetView>
  </sheetViews>
  <sheetFormatPr defaultColWidth="9.140625" defaultRowHeight="12.75"/>
  <cols>
    <col min="1" max="1" width="3.28125" style="1" customWidth="1"/>
    <col min="2" max="2" width="3.7109375" style="3" customWidth="1"/>
    <col min="3" max="3" width="10.7109375" style="2" customWidth="1"/>
    <col min="4" max="4" width="3.7109375" style="3" customWidth="1"/>
    <col min="5" max="5" width="3.28125" style="3" customWidth="1"/>
    <col min="6" max="6" width="0.85546875" style="1" customWidth="1"/>
    <col min="7" max="52" width="2.7109375" style="1" customWidth="1"/>
    <col min="53" max="16384" width="9.140625" style="1" customWidth="1"/>
  </cols>
  <sheetData>
    <row r="1" spans="1:15" ht="63" customHeight="1">
      <c r="A1" s="4"/>
      <c r="B1" s="6"/>
      <c r="C1" s="18">
        <f>B4+B5+B6</f>
        <v>8</v>
      </c>
      <c r="D1" s="6"/>
      <c r="E1" s="6"/>
      <c r="F1" s="4"/>
      <c r="G1" s="20" t="s">
        <v>242</v>
      </c>
      <c r="H1" s="20" t="s">
        <v>242</v>
      </c>
      <c r="I1" s="20" t="s">
        <v>206</v>
      </c>
      <c r="J1" s="20" t="s">
        <v>233</v>
      </c>
      <c r="K1" s="20" t="s">
        <v>269</v>
      </c>
      <c r="L1" s="20" t="s">
        <v>295</v>
      </c>
      <c r="M1" s="20" t="s">
        <v>319</v>
      </c>
      <c r="N1" s="20" t="s">
        <v>319</v>
      </c>
      <c r="O1" s="20" t="s">
        <v>336</v>
      </c>
    </row>
    <row r="2" spans="1:15" ht="6.75" customHeight="1">
      <c r="A2" s="4"/>
      <c r="B2" s="6"/>
      <c r="C2" s="5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0.75" customHeight="1">
      <c r="A3" s="4"/>
      <c r="B3" s="6"/>
      <c r="C3" s="5"/>
      <c r="D3" s="6"/>
      <c r="E3" s="6"/>
      <c r="F3" s="4"/>
      <c r="G3" s="6">
        <f aca="true" t="shared" si="0" ref="G3:N3">IF(G4&lt;&gt;"",IF(G4&gt;G6,1,0))</f>
        <v>0</v>
      </c>
      <c r="H3" s="6">
        <f t="shared" si="0"/>
        <v>0</v>
      </c>
      <c r="I3" s="6">
        <f t="shared" si="0"/>
        <v>1</v>
      </c>
      <c r="J3" s="6">
        <f t="shared" si="0"/>
        <v>0</v>
      </c>
      <c r="K3" s="6">
        <f t="shared" si="0"/>
        <v>0</v>
      </c>
      <c r="L3" s="6" t="b">
        <f t="shared" si="0"/>
        <v>0</v>
      </c>
      <c r="M3" s="6">
        <f t="shared" si="0"/>
        <v>0</v>
      </c>
      <c r="N3" s="6">
        <f t="shared" si="0"/>
        <v>1</v>
      </c>
      <c r="O3" s="6">
        <f>IF(O4&lt;&gt;"",IF(O4&gt;O6,1,0))</f>
        <v>1</v>
      </c>
    </row>
    <row r="4" spans="1:15" ht="12.75">
      <c r="A4" s="7" t="s">
        <v>12</v>
      </c>
      <c r="B4" s="7">
        <f>SUM(G3:AY3)</f>
        <v>3</v>
      </c>
      <c r="C4" s="6" t="s">
        <v>103</v>
      </c>
      <c r="D4" s="7">
        <f>SUM(G4:AY4)</f>
        <v>20</v>
      </c>
      <c r="E4" s="7" t="s">
        <v>14</v>
      </c>
      <c r="F4" s="4"/>
      <c r="G4" s="8">
        <v>0</v>
      </c>
      <c r="H4" s="8">
        <v>3</v>
      </c>
      <c r="I4" s="8">
        <v>3</v>
      </c>
      <c r="J4" s="8">
        <v>1</v>
      </c>
      <c r="K4" s="8">
        <v>4</v>
      </c>
      <c r="L4" s="8"/>
      <c r="M4" s="8">
        <v>2</v>
      </c>
      <c r="N4" s="8">
        <v>3</v>
      </c>
      <c r="O4" s="8">
        <v>4</v>
      </c>
    </row>
    <row r="5" spans="1:15" ht="12.75">
      <c r="A5" s="7" t="s">
        <v>13</v>
      </c>
      <c r="B5" s="7">
        <f>SUM(G8:AY8)</f>
        <v>2</v>
      </c>
      <c r="C5" s="6" t="s">
        <v>11</v>
      </c>
      <c r="D5" s="15">
        <f>D4-D6</f>
        <v>2</v>
      </c>
      <c r="E5" s="7" t="s">
        <v>15</v>
      </c>
      <c r="F5" s="4"/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  <c r="L5" s="6" t="s">
        <v>11</v>
      </c>
      <c r="M5" s="6" t="s">
        <v>11</v>
      </c>
      <c r="N5" s="6" t="s">
        <v>11</v>
      </c>
      <c r="O5" s="6" t="s">
        <v>11</v>
      </c>
    </row>
    <row r="6" spans="1:15" ht="12.75">
      <c r="A6" s="7" t="s">
        <v>12</v>
      </c>
      <c r="B6" s="7">
        <f>SUM(G7:AY7)</f>
        <v>3</v>
      </c>
      <c r="C6" s="6" t="s">
        <v>104</v>
      </c>
      <c r="D6" s="7">
        <f>SUM(G6:AY6)</f>
        <v>18</v>
      </c>
      <c r="E6" s="7" t="s">
        <v>14</v>
      </c>
      <c r="F6" s="4"/>
      <c r="G6" s="8">
        <v>3</v>
      </c>
      <c r="H6" s="8">
        <v>4</v>
      </c>
      <c r="I6" s="8">
        <v>0</v>
      </c>
      <c r="J6" s="8">
        <v>3</v>
      </c>
      <c r="K6" s="8">
        <v>4</v>
      </c>
      <c r="L6" s="8"/>
      <c r="M6" s="8">
        <v>2</v>
      </c>
      <c r="N6" s="8">
        <v>1</v>
      </c>
      <c r="O6" s="8">
        <v>1</v>
      </c>
    </row>
    <row r="7" spans="1:15" ht="0.75" customHeight="1">
      <c r="A7" s="17"/>
      <c r="B7" s="17"/>
      <c r="C7" s="6"/>
      <c r="D7" s="17"/>
      <c r="E7" s="17"/>
      <c r="F7" s="4"/>
      <c r="G7" s="6">
        <f aca="true" t="shared" si="1" ref="G7:N7">IF(G4&lt;&gt;"",IF(G4&lt;G6,1,0))</f>
        <v>1</v>
      </c>
      <c r="H7" s="6">
        <f t="shared" si="1"/>
        <v>1</v>
      </c>
      <c r="I7" s="6">
        <f t="shared" si="1"/>
        <v>0</v>
      </c>
      <c r="J7" s="6">
        <f t="shared" si="1"/>
        <v>1</v>
      </c>
      <c r="K7" s="6">
        <f t="shared" si="1"/>
        <v>0</v>
      </c>
      <c r="L7" s="6" t="b">
        <f t="shared" si="1"/>
        <v>0</v>
      </c>
      <c r="M7" s="6">
        <f t="shared" si="1"/>
        <v>0</v>
      </c>
      <c r="N7" s="6">
        <f t="shared" si="1"/>
        <v>0</v>
      </c>
      <c r="O7" s="6">
        <f>IF(O4&lt;&gt;"",IF(O4&lt;O6,1,0))</f>
        <v>0</v>
      </c>
    </row>
    <row r="8" spans="1:15" ht="0.75" customHeight="1">
      <c r="A8" s="17"/>
      <c r="B8" s="17"/>
      <c r="C8" s="6"/>
      <c r="D8" s="17"/>
      <c r="E8" s="17"/>
      <c r="F8" s="4"/>
      <c r="G8" s="6">
        <f aca="true" t="shared" si="2" ref="G8:N8">IF(G4&lt;&gt;"",IF(G4=G6,1,0))</f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1</v>
      </c>
      <c r="L8" s="6" t="b">
        <f t="shared" si="2"/>
        <v>0</v>
      </c>
      <c r="M8" s="6">
        <f t="shared" si="2"/>
        <v>1</v>
      </c>
      <c r="N8" s="6">
        <f t="shared" si="2"/>
        <v>0</v>
      </c>
      <c r="O8" s="6">
        <f>IF(O4&lt;&gt;"",IF(O4=O6,1,0))</f>
        <v>0</v>
      </c>
    </row>
    <row r="10" spans="1:15" ht="63" customHeight="1">
      <c r="A10" s="9"/>
      <c r="B10" s="11"/>
      <c r="C10" s="19">
        <f>B13+B14+B15</f>
        <v>8</v>
      </c>
      <c r="D10" s="11"/>
      <c r="E10" s="11"/>
      <c r="F10" s="9"/>
      <c r="G10" s="21" t="s">
        <v>206</v>
      </c>
      <c r="H10" s="21" t="s">
        <v>217</v>
      </c>
      <c r="I10" s="21" t="s">
        <v>217</v>
      </c>
      <c r="J10" s="21" t="s">
        <v>233</v>
      </c>
      <c r="K10" s="21" t="s">
        <v>269</v>
      </c>
      <c r="L10" s="21" t="s">
        <v>295</v>
      </c>
      <c r="M10" s="21" t="s">
        <v>319</v>
      </c>
      <c r="N10" s="21" t="s">
        <v>319</v>
      </c>
      <c r="O10" s="21" t="s">
        <v>336</v>
      </c>
    </row>
    <row r="11" spans="1:15" ht="6.75" customHeight="1">
      <c r="A11" s="9"/>
      <c r="B11" s="11"/>
      <c r="C11" s="10"/>
      <c r="D11" s="11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0.75" customHeight="1">
      <c r="A12" s="9"/>
      <c r="B12" s="11"/>
      <c r="C12" s="10"/>
      <c r="D12" s="11"/>
      <c r="E12" s="11"/>
      <c r="F12" s="9"/>
      <c r="G12" s="11">
        <f aca="true" t="shared" si="3" ref="G12:N12">IF(G13&lt;&gt;"",IF(G13&gt;G15,1,0))</f>
        <v>0</v>
      </c>
      <c r="H12" s="11">
        <f t="shared" si="3"/>
        <v>0</v>
      </c>
      <c r="I12" s="11">
        <f t="shared" si="3"/>
        <v>0</v>
      </c>
      <c r="J12" s="11">
        <f t="shared" si="3"/>
        <v>1</v>
      </c>
      <c r="K12" s="11">
        <f t="shared" si="3"/>
        <v>1</v>
      </c>
      <c r="L12" s="11" t="b">
        <f t="shared" si="3"/>
        <v>0</v>
      </c>
      <c r="M12" s="11">
        <f t="shared" si="3"/>
        <v>1</v>
      </c>
      <c r="N12" s="11">
        <f t="shared" si="3"/>
        <v>1</v>
      </c>
      <c r="O12" s="11">
        <f>IF(O13&lt;&gt;"",IF(O13&gt;O15,1,0))</f>
        <v>1</v>
      </c>
    </row>
    <row r="13" spans="1:15" ht="12.75">
      <c r="A13" s="12" t="s">
        <v>12</v>
      </c>
      <c r="B13" s="12">
        <f>SUM(G12:AY12)</f>
        <v>5</v>
      </c>
      <c r="C13" s="11" t="s">
        <v>103</v>
      </c>
      <c r="D13" s="12">
        <f>SUM(G13:AY13)</f>
        <v>16</v>
      </c>
      <c r="E13" s="12" t="s">
        <v>14</v>
      </c>
      <c r="F13" s="9"/>
      <c r="G13" s="13">
        <v>0</v>
      </c>
      <c r="H13" s="13">
        <v>2</v>
      </c>
      <c r="I13" s="13">
        <v>0</v>
      </c>
      <c r="J13" s="13">
        <v>2</v>
      </c>
      <c r="K13" s="13">
        <v>3</v>
      </c>
      <c r="L13" s="13"/>
      <c r="M13" s="13">
        <v>5</v>
      </c>
      <c r="N13" s="13">
        <v>3</v>
      </c>
      <c r="O13" s="13">
        <v>1</v>
      </c>
    </row>
    <row r="14" spans="1:15" ht="12.75">
      <c r="A14" s="12" t="s">
        <v>13</v>
      </c>
      <c r="B14" s="12">
        <f>SUM(G17:AY17)</f>
        <v>2</v>
      </c>
      <c r="C14" s="11" t="s">
        <v>11</v>
      </c>
      <c r="D14" s="14">
        <f>D13-D15</f>
        <v>10</v>
      </c>
      <c r="E14" s="12" t="s">
        <v>15</v>
      </c>
      <c r="F14" s="9"/>
      <c r="G14" s="11" t="s">
        <v>11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  <c r="O14" s="11" t="s">
        <v>11</v>
      </c>
    </row>
    <row r="15" spans="1:15" ht="12.75">
      <c r="A15" s="12" t="s">
        <v>12</v>
      </c>
      <c r="B15" s="12">
        <f>SUM(G16:AY16)</f>
        <v>1</v>
      </c>
      <c r="C15" s="11" t="s">
        <v>211</v>
      </c>
      <c r="D15" s="12">
        <f>SUM(G15:AY15)</f>
        <v>6</v>
      </c>
      <c r="E15" s="12" t="s">
        <v>14</v>
      </c>
      <c r="F15" s="9"/>
      <c r="G15" s="13">
        <v>1</v>
      </c>
      <c r="H15" s="13">
        <v>2</v>
      </c>
      <c r="I15" s="13">
        <v>0</v>
      </c>
      <c r="J15" s="13">
        <v>1</v>
      </c>
      <c r="K15" s="13">
        <v>2</v>
      </c>
      <c r="L15" s="13"/>
      <c r="M15" s="13">
        <v>0</v>
      </c>
      <c r="N15" s="13">
        <v>0</v>
      </c>
      <c r="O15" s="13">
        <v>0</v>
      </c>
    </row>
    <row r="16" spans="1:15" ht="0.75" customHeight="1">
      <c r="A16" s="16"/>
      <c r="B16" s="16"/>
      <c r="C16" s="11"/>
      <c r="D16" s="16"/>
      <c r="E16" s="16"/>
      <c r="F16" s="9"/>
      <c r="G16" s="11">
        <f aca="true" t="shared" si="4" ref="G16:N16">IF(G13&lt;&gt;"",IF(G13&lt;G15,1,0))</f>
        <v>1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 t="b">
        <f t="shared" si="4"/>
        <v>0</v>
      </c>
      <c r="M16" s="11">
        <f t="shared" si="4"/>
        <v>0</v>
      </c>
      <c r="N16" s="11">
        <f t="shared" si="4"/>
        <v>0</v>
      </c>
      <c r="O16" s="11">
        <f>IF(O13&lt;&gt;"",IF(O13&lt;O15,1,0))</f>
        <v>0</v>
      </c>
    </row>
    <row r="17" spans="1:15" ht="0.75" customHeight="1">
      <c r="A17" s="16"/>
      <c r="B17" s="16"/>
      <c r="C17" s="11"/>
      <c r="D17" s="16"/>
      <c r="E17" s="16"/>
      <c r="F17" s="9"/>
      <c r="G17" s="11">
        <f aca="true" t="shared" si="5" ref="G17:N17">IF(G13&lt;&gt;"",IF(G13=G15,1,0))</f>
        <v>0</v>
      </c>
      <c r="H17" s="11">
        <f t="shared" si="5"/>
        <v>1</v>
      </c>
      <c r="I17" s="11">
        <f t="shared" si="5"/>
        <v>1</v>
      </c>
      <c r="J17" s="11">
        <f t="shared" si="5"/>
        <v>0</v>
      </c>
      <c r="K17" s="11">
        <f t="shared" si="5"/>
        <v>0</v>
      </c>
      <c r="L17" s="11" t="b">
        <f t="shared" si="5"/>
        <v>0</v>
      </c>
      <c r="M17" s="11">
        <f t="shared" si="5"/>
        <v>0</v>
      </c>
      <c r="N17" s="11">
        <f t="shared" si="5"/>
        <v>0</v>
      </c>
      <c r="O17" s="11">
        <f>IF(O13&lt;&gt;"",IF(O13=O15,1,0))</f>
        <v>0</v>
      </c>
    </row>
    <row r="19" spans="1:14" ht="63" customHeight="1">
      <c r="A19" s="4"/>
      <c r="B19" s="6"/>
      <c r="C19" s="18">
        <f>B22+B23+B24</f>
        <v>8</v>
      </c>
      <c r="D19" s="6"/>
      <c r="E19" s="6"/>
      <c r="F19" s="4"/>
      <c r="G19" s="20" t="s">
        <v>206</v>
      </c>
      <c r="H19" s="20" t="s">
        <v>233</v>
      </c>
      <c r="I19" s="20" t="s">
        <v>234</v>
      </c>
      <c r="J19" s="20" t="s">
        <v>269</v>
      </c>
      <c r="K19" s="20" t="s">
        <v>328</v>
      </c>
      <c r="L19" s="20" t="s">
        <v>328</v>
      </c>
      <c r="M19" s="20" t="s">
        <v>336</v>
      </c>
      <c r="N19" s="20" t="s">
        <v>336</v>
      </c>
    </row>
    <row r="20" spans="1:14" ht="6.75" customHeight="1">
      <c r="A20" s="4"/>
      <c r="B20" s="6"/>
      <c r="C20" s="5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</row>
    <row r="21" spans="1:14" ht="0.75" customHeight="1">
      <c r="A21" s="4"/>
      <c r="B21" s="6"/>
      <c r="C21" s="5"/>
      <c r="D21" s="6"/>
      <c r="E21" s="6"/>
      <c r="F21" s="4"/>
      <c r="G21" s="6">
        <f aca="true" t="shared" si="6" ref="G21:L21">IF(G22&lt;&gt;"",IF(G22&gt;G24,1,0))</f>
        <v>1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1</v>
      </c>
      <c r="L21" s="6">
        <f t="shared" si="6"/>
        <v>1</v>
      </c>
      <c r="M21" s="6">
        <f>IF(M22&lt;&gt;"",IF(M22&gt;M24,1,0))</f>
        <v>1</v>
      </c>
      <c r="N21" s="6">
        <f>IF(N22&lt;&gt;"",IF(N22&gt;N24,1,0))</f>
        <v>0</v>
      </c>
    </row>
    <row r="22" spans="1:14" ht="12.75">
      <c r="A22" s="7" t="s">
        <v>12</v>
      </c>
      <c r="B22" s="7">
        <f>SUM(G21:AY21)</f>
        <v>4</v>
      </c>
      <c r="C22" s="6" t="s">
        <v>212</v>
      </c>
      <c r="D22" s="7">
        <f>SUM(G22:AY22)</f>
        <v>22</v>
      </c>
      <c r="E22" s="7" t="s">
        <v>14</v>
      </c>
      <c r="F22" s="4"/>
      <c r="G22" s="8">
        <v>5</v>
      </c>
      <c r="H22" s="8">
        <v>1</v>
      </c>
      <c r="I22" s="8">
        <v>3</v>
      </c>
      <c r="J22" s="8">
        <v>4</v>
      </c>
      <c r="K22" s="8">
        <v>3</v>
      </c>
      <c r="L22" s="8">
        <v>3</v>
      </c>
      <c r="M22" s="8">
        <v>2</v>
      </c>
      <c r="N22" s="8">
        <v>1</v>
      </c>
    </row>
    <row r="23" spans="1:14" ht="12.75">
      <c r="A23" s="7" t="s">
        <v>13</v>
      </c>
      <c r="B23" s="7">
        <f>SUM(G26:AY26)</f>
        <v>1</v>
      </c>
      <c r="C23" s="6" t="s">
        <v>11</v>
      </c>
      <c r="D23" s="15">
        <f>D22-D24</f>
        <v>4</v>
      </c>
      <c r="E23" s="7" t="s">
        <v>15</v>
      </c>
      <c r="F23" s="4"/>
      <c r="G23" s="6" t="s">
        <v>11</v>
      </c>
      <c r="H23" s="6" t="s">
        <v>11</v>
      </c>
      <c r="I23" s="6" t="s">
        <v>11</v>
      </c>
      <c r="J23" s="6" t="s">
        <v>11</v>
      </c>
      <c r="K23" s="6" t="s">
        <v>11</v>
      </c>
      <c r="L23" s="6" t="s">
        <v>11</v>
      </c>
      <c r="M23" s="6" t="s">
        <v>11</v>
      </c>
      <c r="N23" s="6" t="s">
        <v>11</v>
      </c>
    </row>
    <row r="24" spans="1:14" ht="12.75">
      <c r="A24" s="7" t="s">
        <v>12</v>
      </c>
      <c r="B24" s="7">
        <f>SUM(G25:AY25)</f>
        <v>3</v>
      </c>
      <c r="C24" s="6" t="s">
        <v>216</v>
      </c>
      <c r="D24" s="7">
        <f>SUM(G24:AY24)</f>
        <v>18</v>
      </c>
      <c r="E24" s="7" t="s">
        <v>14</v>
      </c>
      <c r="F24" s="4"/>
      <c r="G24" s="8">
        <v>2</v>
      </c>
      <c r="H24" s="8">
        <v>2</v>
      </c>
      <c r="I24" s="8">
        <v>3</v>
      </c>
      <c r="J24" s="8">
        <v>6</v>
      </c>
      <c r="K24" s="8">
        <v>1</v>
      </c>
      <c r="L24" s="8">
        <v>0</v>
      </c>
      <c r="M24" s="8">
        <v>1</v>
      </c>
      <c r="N24" s="8">
        <v>3</v>
      </c>
    </row>
    <row r="25" spans="1:14" ht="0.75" customHeight="1">
      <c r="A25" s="17"/>
      <c r="B25" s="17"/>
      <c r="C25" s="6"/>
      <c r="D25" s="17"/>
      <c r="E25" s="17"/>
      <c r="F25" s="4"/>
      <c r="G25" s="6">
        <f aca="true" t="shared" si="7" ref="G25:L25">IF(G22&lt;&gt;"",IF(G22&lt;G24,1,0))</f>
        <v>0</v>
      </c>
      <c r="H25" s="6">
        <f t="shared" si="7"/>
        <v>1</v>
      </c>
      <c r="I25" s="6">
        <f t="shared" si="7"/>
        <v>0</v>
      </c>
      <c r="J25" s="6">
        <f t="shared" si="7"/>
        <v>1</v>
      </c>
      <c r="K25" s="6">
        <f t="shared" si="7"/>
        <v>0</v>
      </c>
      <c r="L25" s="6">
        <f t="shared" si="7"/>
        <v>0</v>
      </c>
      <c r="M25" s="6">
        <f>IF(M22&lt;&gt;"",IF(M22&lt;M24,1,0))</f>
        <v>0</v>
      </c>
      <c r="N25" s="6">
        <f>IF(N22&lt;&gt;"",IF(N22&lt;N24,1,0))</f>
        <v>1</v>
      </c>
    </row>
    <row r="26" spans="1:14" ht="0.75" customHeight="1">
      <c r="A26" s="17"/>
      <c r="B26" s="17"/>
      <c r="C26" s="6"/>
      <c r="D26" s="17"/>
      <c r="E26" s="17"/>
      <c r="F26" s="4"/>
      <c r="G26" s="6">
        <f aca="true" t="shared" si="8" ref="G26:L26">IF(G22&lt;&gt;"",IF(G22=G24,1,0))</f>
        <v>0</v>
      </c>
      <c r="H26" s="6">
        <f t="shared" si="8"/>
        <v>0</v>
      </c>
      <c r="I26" s="6">
        <f t="shared" si="8"/>
        <v>1</v>
      </c>
      <c r="J26" s="6">
        <f t="shared" si="8"/>
        <v>0</v>
      </c>
      <c r="K26" s="6">
        <f t="shared" si="8"/>
        <v>0</v>
      </c>
      <c r="L26" s="6">
        <f t="shared" si="8"/>
        <v>0</v>
      </c>
      <c r="M26" s="6">
        <f>IF(M22&lt;&gt;"",IF(M22=M24,1,0))</f>
        <v>0</v>
      </c>
      <c r="N26" s="6">
        <f>IF(N22&lt;&gt;"",IF(N22=N24,1,0))</f>
        <v>0</v>
      </c>
    </row>
    <row r="28" spans="1:16" ht="63" customHeight="1">
      <c r="A28" s="9"/>
      <c r="B28" s="11"/>
      <c r="C28" s="19">
        <f>B31+B32+B33</f>
        <v>8</v>
      </c>
      <c r="D28" s="11"/>
      <c r="E28" s="11"/>
      <c r="F28" s="9"/>
      <c r="G28" s="21" t="s">
        <v>195</v>
      </c>
      <c r="H28" s="21" t="s">
        <v>195</v>
      </c>
      <c r="I28" s="21" t="s">
        <v>233</v>
      </c>
      <c r="J28" s="21" t="s">
        <v>241</v>
      </c>
      <c r="K28" s="21" t="s">
        <v>241</v>
      </c>
      <c r="L28" s="21" t="s">
        <v>337</v>
      </c>
      <c r="M28" s="21" t="s">
        <v>337</v>
      </c>
      <c r="N28" s="21" t="s">
        <v>234</v>
      </c>
      <c r="O28" s="21" t="s">
        <v>319</v>
      </c>
      <c r="P28" s="21" t="s">
        <v>336</v>
      </c>
    </row>
    <row r="29" spans="1:16" ht="6.75" customHeight="1">
      <c r="A29" s="9"/>
      <c r="B29" s="11"/>
      <c r="C29" s="10"/>
      <c r="D29" s="11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0.75" customHeight="1">
      <c r="A30" s="9"/>
      <c r="B30" s="11"/>
      <c r="C30" s="10"/>
      <c r="D30" s="11"/>
      <c r="E30" s="11"/>
      <c r="F30" s="9"/>
      <c r="G30" s="11">
        <f aca="true" t="shared" si="9" ref="G30:L30">IF(G31&lt;&gt;"",IF(G31&gt;G33,1,0))</f>
        <v>1</v>
      </c>
      <c r="H30" s="11">
        <f t="shared" si="9"/>
        <v>0</v>
      </c>
      <c r="I30" s="11">
        <f t="shared" si="9"/>
        <v>0</v>
      </c>
      <c r="J30" s="11">
        <f t="shared" si="9"/>
        <v>0</v>
      </c>
      <c r="K30" s="11">
        <f t="shared" si="9"/>
        <v>0</v>
      </c>
      <c r="L30" s="11">
        <f t="shared" si="9"/>
        <v>1</v>
      </c>
      <c r="M30" s="11">
        <f>IF(M31&lt;&gt;"",IF(M31&gt;M33,1,0))</f>
        <v>1</v>
      </c>
      <c r="N30" s="11">
        <f>IF(N31&lt;&gt;"",IF(N31&gt;N33,1,0))</f>
        <v>0</v>
      </c>
      <c r="O30" s="11">
        <f>IF(O31&lt;&gt;"",IF(O31&gt;O33,1,0))</f>
        <v>0</v>
      </c>
      <c r="P30" s="11">
        <f>IF(P31&lt;&gt;"",IF(P31&gt;P33,1,0))</f>
        <v>0</v>
      </c>
    </row>
    <row r="31" spans="1:16" ht="12.75">
      <c r="A31" s="12" t="s">
        <v>12</v>
      </c>
      <c r="B31" s="12">
        <f>SUM(G30:AY30)</f>
        <v>3</v>
      </c>
      <c r="C31" s="11" t="s">
        <v>193</v>
      </c>
      <c r="D31" s="12">
        <f>SUM(G31:AY31)</f>
        <v>12</v>
      </c>
      <c r="E31" s="12" t="s">
        <v>14</v>
      </c>
      <c r="F31" s="9"/>
      <c r="G31" s="13">
        <v>2</v>
      </c>
      <c r="H31" s="13">
        <v>0</v>
      </c>
      <c r="I31" s="13">
        <v>1</v>
      </c>
      <c r="J31" s="13">
        <v>1</v>
      </c>
      <c r="K31" s="13">
        <v>2</v>
      </c>
      <c r="L31" s="13">
        <v>1</v>
      </c>
      <c r="M31" s="13">
        <v>2</v>
      </c>
      <c r="N31" s="13">
        <v>0</v>
      </c>
      <c r="O31" s="13">
        <v>2</v>
      </c>
      <c r="P31" s="13">
        <v>1</v>
      </c>
    </row>
    <row r="32" spans="1:16" ht="12.75">
      <c r="A32" s="12" t="s">
        <v>13</v>
      </c>
      <c r="B32" s="12">
        <f>SUM(G35:AY35)</f>
        <v>2</v>
      </c>
      <c r="C32" s="11" t="s">
        <v>11</v>
      </c>
      <c r="D32" s="14">
        <f>D31-D33</f>
        <v>-2</v>
      </c>
      <c r="E32" s="12" t="s">
        <v>15</v>
      </c>
      <c r="F32" s="9"/>
      <c r="G32" s="11" t="s">
        <v>11</v>
      </c>
      <c r="H32" s="11" t="s">
        <v>11</v>
      </c>
      <c r="I32" s="11" t="s">
        <v>11</v>
      </c>
      <c r="J32" s="11" t="s">
        <v>11</v>
      </c>
      <c r="K32" s="11" t="s">
        <v>11</v>
      </c>
      <c r="L32" s="11" t="s">
        <v>11</v>
      </c>
      <c r="M32" s="11" t="s">
        <v>11</v>
      </c>
      <c r="N32" s="11" t="s">
        <v>11</v>
      </c>
      <c r="O32" s="11" t="s">
        <v>11</v>
      </c>
      <c r="P32" s="11" t="s">
        <v>11</v>
      </c>
    </row>
    <row r="33" spans="1:16" ht="12.75">
      <c r="A33" s="12" t="s">
        <v>12</v>
      </c>
      <c r="B33" s="12">
        <f>SUM(G34:AY34)</f>
        <v>3</v>
      </c>
      <c r="C33" s="11" t="s">
        <v>194</v>
      </c>
      <c r="D33" s="12">
        <f>SUM(G33:AY33)</f>
        <v>14</v>
      </c>
      <c r="E33" s="12" t="s">
        <v>14</v>
      </c>
      <c r="F33" s="9"/>
      <c r="G33" s="13">
        <v>0</v>
      </c>
      <c r="H33" s="13">
        <v>1</v>
      </c>
      <c r="I33" s="13">
        <v>3</v>
      </c>
      <c r="J33" s="13">
        <v>2</v>
      </c>
      <c r="K33" s="13">
        <v>2</v>
      </c>
      <c r="L33" s="13">
        <v>0</v>
      </c>
      <c r="M33" s="13">
        <v>0</v>
      </c>
      <c r="N33" s="13">
        <v>0</v>
      </c>
      <c r="O33" s="13">
        <v>3</v>
      </c>
      <c r="P33" s="13">
        <v>3</v>
      </c>
    </row>
    <row r="34" spans="1:14" ht="0.75" customHeight="1">
      <c r="A34" s="16"/>
      <c r="B34" s="16"/>
      <c r="C34" s="11"/>
      <c r="D34" s="16"/>
      <c r="E34" s="16"/>
      <c r="F34" s="9"/>
      <c r="G34" s="11">
        <f aca="true" t="shared" si="10" ref="G34:L34">IF(G31&lt;&gt;"",IF(G31&lt;G33,1,0))</f>
        <v>0</v>
      </c>
      <c r="H34" s="11">
        <f t="shared" si="10"/>
        <v>1</v>
      </c>
      <c r="I34" s="11">
        <f t="shared" si="10"/>
        <v>1</v>
      </c>
      <c r="J34" s="11">
        <f t="shared" si="10"/>
        <v>1</v>
      </c>
      <c r="K34" s="11">
        <f t="shared" si="10"/>
        <v>0</v>
      </c>
      <c r="L34" s="11">
        <f t="shared" si="10"/>
        <v>0</v>
      </c>
      <c r="M34" s="11">
        <f>IF(M31&lt;&gt;"",IF(M31&lt;M33,1,0))</f>
        <v>0</v>
      </c>
      <c r="N34" s="11">
        <f>IF(N31&lt;&gt;"",IF(N31&lt;N33,1,0))</f>
        <v>0</v>
      </c>
    </row>
    <row r="35" spans="1:14" ht="0.75" customHeight="1">
      <c r="A35" s="16"/>
      <c r="B35" s="16"/>
      <c r="C35" s="11"/>
      <c r="D35" s="16"/>
      <c r="E35" s="16"/>
      <c r="F35" s="9"/>
      <c r="G35" s="11">
        <f aca="true" t="shared" si="11" ref="G35:L35">IF(G31&lt;&gt;"",IF(G31=G33,1,0))</f>
        <v>0</v>
      </c>
      <c r="H35" s="11">
        <f t="shared" si="11"/>
        <v>0</v>
      </c>
      <c r="I35" s="11">
        <f t="shared" si="11"/>
        <v>0</v>
      </c>
      <c r="J35" s="11">
        <f t="shared" si="11"/>
        <v>0</v>
      </c>
      <c r="K35" s="11">
        <f t="shared" si="11"/>
        <v>1</v>
      </c>
      <c r="L35" s="11">
        <f t="shared" si="11"/>
        <v>0</v>
      </c>
      <c r="M35" s="11">
        <f>IF(M31&lt;&gt;"",IF(M31=M33,1,0))</f>
        <v>0</v>
      </c>
      <c r="N35" s="11">
        <f>IF(N31&lt;&gt;"",IF(N31=N33,1,0))</f>
        <v>1</v>
      </c>
    </row>
    <row r="37" spans="1:10" ht="63" customHeight="1">
      <c r="A37" s="4"/>
      <c r="B37" s="6"/>
      <c r="C37" s="18">
        <f>B40+B41+B42</f>
        <v>4</v>
      </c>
      <c r="D37" s="6"/>
      <c r="E37" s="6"/>
      <c r="F37" s="4"/>
      <c r="G37" s="20" t="s">
        <v>233</v>
      </c>
      <c r="H37" s="20" t="s">
        <v>234</v>
      </c>
      <c r="I37" s="20" t="s">
        <v>319</v>
      </c>
      <c r="J37" s="20" t="s">
        <v>336</v>
      </c>
    </row>
    <row r="38" spans="1:10" ht="6.75" customHeight="1">
      <c r="A38" s="4"/>
      <c r="B38" s="6"/>
      <c r="C38" s="5"/>
      <c r="D38" s="6"/>
      <c r="E38" s="6"/>
      <c r="F38" s="4"/>
      <c r="G38" s="4"/>
      <c r="H38" s="4"/>
      <c r="I38" s="4"/>
      <c r="J38" s="4"/>
    </row>
    <row r="39" spans="1:10" ht="0.75" customHeight="1">
      <c r="A39" s="4"/>
      <c r="B39" s="6"/>
      <c r="C39" s="5"/>
      <c r="D39" s="6"/>
      <c r="E39" s="6"/>
      <c r="F39" s="4"/>
      <c r="G39" s="6">
        <f>IF(G40&lt;&gt;"",IF(G40&gt;G42,1,0))</f>
        <v>1</v>
      </c>
      <c r="H39" s="6">
        <f>IF(H40&lt;&gt;"",IF(H40&gt;H42,1,0))</f>
        <v>0</v>
      </c>
      <c r="I39" s="6">
        <f>IF(I40&lt;&gt;"",IF(I40&gt;I42,1,0))</f>
        <v>1</v>
      </c>
      <c r="J39" s="6">
        <f>IF(J40&lt;&gt;"",IF(J40&gt;J42,1,0))</f>
        <v>0</v>
      </c>
    </row>
    <row r="40" spans="1:10" ht="12.75">
      <c r="A40" s="7" t="s">
        <v>12</v>
      </c>
      <c r="B40" s="7">
        <f>SUM(G39:AY39)</f>
        <v>2</v>
      </c>
      <c r="C40" s="6" t="s">
        <v>17</v>
      </c>
      <c r="D40" s="7">
        <f>SUM(G40:AY40)</f>
        <v>11</v>
      </c>
      <c r="E40" s="7" t="s">
        <v>14</v>
      </c>
      <c r="F40" s="4"/>
      <c r="G40" s="8">
        <v>6</v>
      </c>
      <c r="H40" s="8">
        <v>0</v>
      </c>
      <c r="I40" s="8">
        <v>4</v>
      </c>
      <c r="J40" s="8">
        <v>1</v>
      </c>
    </row>
    <row r="41" spans="1:10" ht="12.75">
      <c r="A41" s="7" t="s">
        <v>13</v>
      </c>
      <c r="B41" s="7">
        <f>SUM(G44:AY44)</f>
        <v>0</v>
      </c>
      <c r="C41" s="6" t="s">
        <v>11</v>
      </c>
      <c r="D41" s="15">
        <f>D40-D42</f>
        <v>-1</v>
      </c>
      <c r="E41" s="7" t="s">
        <v>15</v>
      </c>
      <c r="F41" s="4"/>
      <c r="G41" s="6" t="s">
        <v>11</v>
      </c>
      <c r="H41" s="6" t="s">
        <v>11</v>
      </c>
      <c r="I41" s="6" t="s">
        <v>11</v>
      </c>
      <c r="J41" s="6" t="s">
        <v>11</v>
      </c>
    </row>
    <row r="42" spans="1:10" ht="12.75">
      <c r="A42" s="7" t="s">
        <v>12</v>
      </c>
      <c r="B42" s="7">
        <f>SUM(G43:AY43)</f>
        <v>2</v>
      </c>
      <c r="C42" s="6" t="s">
        <v>193</v>
      </c>
      <c r="D42" s="7">
        <f>SUM(G42:AY42)</f>
        <v>12</v>
      </c>
      <c r="E42" s="7" t="s">
        <v>14</v>
      </c>
      <c r="F42" s="4"/>
      <c r="G42" s="8">
        <v>2</v>
      </c>
      <c r="H42" s="8">
        <v>4</v>
      </c>
      <c r="I42" s="8">
        <v>3</v>
      </c>
      <c r="J42" s="8">
        <v>3</v>
      </c>
    </row>
    <row r="43" spans="1:10" ht="0.75" customHeight="1">
      <c r="A43" s="17"/>
      <c r="B43" s="17"/>
      <c r="C43" s="6"/>
      <c r="D43" s="17"/>
      <c r="E43" s="17"/>
      <c r="F43" s="4"/>
      <c r="G43" s="6">
        <f>IF(G40&lt;&gt;"",IF(G40&lt;G42,1,0))</f>
        <v>0</v>
      </c>
      <c r="H43" s="6">
        <f>IF(H40&lt;&gt;"",IF(H40&lt;H42,1,0))</f>
        <v>1</v>
      </c>
      <c r="I43" s="6">
        <f>IF(I40&lt;&gt;"",IF(I40&lt;I42,1,0))</f>
        <v>0</v>
      </c>
      <c r="J43" s="6">
        <f>IF(J40&lt;&gt;"",IF(J40&lt;J42,1,0))</f>
        <v>1</v>
      </c>
    </row>
    <row r="44" spans="1:10" ht="0.75" customHeight="1">
      <c r="A44" s="17"/>
      <c r="B44" s="17"/>
      <c r="C44" s="6"/>
      <c r="D44" s="17"/>
      <c r="E44" s="17"/>
      <c r="F44" s="4"/>
      <c r="G44" s="6">
        <f>IF(G40&lt;&gt;"",IF(G40=G42,1,0))</f>
        <v>0</v>
      </c>
      <c r="H44" s="6">
        <f>IF(H40&lt;&gt;"",IF(H40=H42,1,0))</f>
        <v>0</v>
      </c>
      <c r="I44" s="6">
        <f>IF(I40&lt;&gt;"",IF(I40=I42,1,0))</f>
        <v>0</v>
      </c>
      <c r="J44" s="6">
        <f>IF(J40&lt;&gt;"",IF(J40=J42,1,0))</f>
        <v>0</v>
      </c>
    </row>
    <row r="46" spans="1:16" ht="63" customHeight="1">
      <c r="A46" s="9"/>
      <c r="B46" s="11"/>
      <c r="C46" s="19">
        <f>B49+B50+B51</f>
        <v>10</v>
      </c>
      <c r="D46" s="11"/>
      <c r="E46" s="11"/>
      <c r="F46" s="9"/>
      <c r="G46" s="21" t="s">
        <v>233</v>
      </c>
      <c r="H46" s="21" t="s">
        <v>234</v>
      </c>
      <c r="I46" s="21" t="s">
        <v>297</v>
      </c>
      <c r="J46" s="21" t="s">
        <v>297</v>
      </c>
      <c r="K46" s="21" t="s">
        <v>296</v>
      </c>
      <c r="L46" s="21" t="s">
        <v>296</v>
      </c>
      <c r="M46" s="21" t="s">
        <v>295</v>
      </c>
      <c r="N46" s="21" t="s">
        <v>295</v>
      </c>
      <c r="O46" s="21" t="s">
        <v>319</v>
      </c>
      <c r="P46" s="21" t="s">
        <v>336</v>
      </c>
    </row>
    <row r="47" spans="1:16" ht="6.75" customHeight="1">
      <c r="A47" s="9"/>
      <c r="B47" s="11"/>
      <c r="C47" s="10"/>
      <c r="D47" s="11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0.75" customHeight="1">
      <c r="A48" s="9"/>
      <c r="B48" s="11"/>
      <c r="C48" s="10"/>
      <c r="D48" s="11"/>
      <c r="E48" s="11"/>
      <c r="F48" s="9"/>
      <c r="G48" s="11">
        <f aca="true" t="shared" si="12" ref="G48:L48">IF(G49&lt;&gt;"",IF(G49&gt;G51,1,0))</f>
        <v>0</v>
      </c>
      <c r="H48" s="11">
        <f t="shared" si="12"/>
        <v>1</v>
      </c>
      <c r="I48" s="11">
        <f t="shared" si="12"/>
        <v>1</v>
      </c>
      <c r="J48" s="11">
        <f t="shared" si="12"/>
        <v>1</v>
      </c>
      <c r="K48" s="11">
        <f t="shared" si="12"/>
        <v>1</v>
      </c>
      <c r="L48" s="11">
        <f t="shared" si="12"/>
        <v>1</v>
      </c>
      <c r="M48" s="11">
        <f>IF(M49&lt;&gt;"",IF(M49&gt;M51,1,0))</f>
        <v>0</v>
      </c>
      <c r="N48" s="11">
        <f>IF(N49&lt;&gt;"",IF(N49&gt;N51,1,0))</f>
        <v>0</v>
      </c>
      <c r="O48" s="11">
        <f>IF(O49&lt;&gt;"",IF(O49&gt;O51,1,0))</f>
        <v>0</v>
      </c>
      <c r="P48" s="11">
        <f>IF(P49&lt;&gt;"",IF(P49&gt;P51,1,0))</f>
        <v>0</v>
      </c>
    </row>
    <row r="49" spans="1:16" ht="12.75">
      <c r="A49" s="12" t="s">
        <v>12</v>
      </c>
      <c r="B49" s="12">
        <f>SUM(G48:AY48)</f>
        <v>5</v>
      </c>
      <c r="C49" s="11" t="s">
        <v>194</v>
      </c>
      <c r="D49" s="12">
        <f>SUM(G49:AY49)</f>
        <v>14</v>
      </c>
      <c r="E49" s="12" t="s">
        <v>14</v>
      </c>
      <c r="F49" s="9"/>
      <c r="G49" s="13">
        <v>0</v>
      </c>
      <c r="H49" s="13">
        <v>1</v>
      </c>
      <c r="I49" s="13">
        <v>3</v>
      </c>
      <c r="J49" s="13">
        <v>1</v>
      </c>
      <c r="K49" s="13">
        <v>1</v>
      </c>
      <c r="L49" s="13">
        <v>3</v>
      </c>
      <c r="M49" s="13">
        <v>1</v>
      </c>
      <c r="N49" s="13">
        <v>2</v>
      </c>
      <c r="O49" s="13">
        <v>1</v>
      </c>
      <c r="P49" s="13">
        <v>1</v>
      </c>
    </row>
    <row r="50" spans="1:16" ht="12.75">
      <c r="A50" s="12" t="s">
        <v>13</v>
      </c>
      <c r="B50" s="12">
        <f>SUM(G53:AY53)</f>
        <v>1</v>
      </c>
      <c r="C50" s="11" t="s">
        <v>11</v>
      </c>
      <c r="D50" s="14">
        <f>D49-D51</f>
        <v>3</v>
      </c>
      <c r="E50" s="12" t="s">
        <v>15</v>
      </c>
      <c r="F50" s="9"/>
      <c r="G50" s="11" t="s">
        <v>11</v>
      </c>
      <c r="H50" s="11" t="s">
        <v>11</v>
      </c>
      <c r="I50" s="11" t="s">
        <v>11</v>
      </c>
      <c r="J50" s="11" t="s">
        <v>11</v>
      </c>
      <c r="K50" s="11" t="s">
        <v>11</v>
      </c>
      <c r="L50" s="11" t="s">
        <v>11</v>
      </c>
      <c r="M50" s="11" t="s">
        <v>11</v>
      </c>
      <c r="N50" s="11" t="s">
        <v>11</v>
      </c>
      <c r="O50" s="11" t="s">
        <v>11</v>
      </c>
      <c r="P50" s="11" t="s">
        <v>11</v>
      </c>
    </row>
    <row r="51" spans="1:16" ht="12.75">
      <c r="A51" s="12" t="s">
        <v>12</v>
      </c>
      <c r="B51" s="12">
        <f>SUM(G52:AY52)</f>
        <v>4</v>
      </c>
      <c r="C51" s="11" t="s">
        <v>17</v>
      </c>
      <c r="D51" s="12">
        <f>SUM(G51:AY51)</f>
        <v>11</v>
      </c>
      <c r="E51" s="12" t="s">
        <v>14</v>
      </c>
      <c r="F51" s="9"/>
      <c r="G51" s="13">
        <v>3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</v>
      </c>
      <c r="N51" s="13">
        <v>3</v>
      </c>
      <c r="O51" s="13">
        <v>2</v>
      </c>
      <c r="P51" s="13">
        <v>1</v>
      </c>
    </row>
    <row r="52" spans="1:16" ht="0.75" customHeight="1">
      <c r="A52" s="16"/>
      <c r="B52" s="16"/>
      <c r="C52" s="11"/>
      <c r="D52" s="16"/>
      <c r="E52" s="16"/>
      <c r="F52" s="9"/>
      <c r="G52" s="11">
        <f aca="true" t="shared" si="13" ref="G52:L52">IF(G49&lt;&gt;"",IF(G49&lt;G51,1,0))</f>
        <v>1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>IF(M49&lt;&gt;"",IF(M49&lt;M51,1,0))</f>
        <v>1</v>
      </c>
      <c r="N52" s="11">
        <f>IF(N49&lt;&gt;"",IF(N49&lt;N51,1,0))</f>
        <v>1</v>
      </c>
      <c r="O52" s="11">
        <f>IF(O49&lt;&gt;"",IF(O49&lt;O51,1,0))</f>
        <v>1</v>
      </c>
      <c r="P52" s="11">
        <f>IF(P49&lt;&gt;"",IF(P49&lt;P51,1,0))</f>
        <v>0</v>
      </c>
    </row>
    <row r="53" spans="1:16" ht="0.75" customHeight="1">
      <c r="A53" s="16"/>
      <c r="B53" s="16"/>
      <c r="C53" s="11"/>
      <c r="D53" s="16"/>
      <c r="E53" s="16"/>
      <c r="F53" s="9"/>
      <c r="G53" s="11">
        <f aca="true" t="shared" si="14" ref="G53:L53">IF(G49&lt;&gt;"",IF(G49=G51,1,0))</f>
        <v>0</v>
      </c>
      <c r="H53" s="11">
        <f t="shared" si="14"/>
        <v>0</v>
      </c>
      <c r="I53" s="11">
        <f t="shared" si="14"/>
        <v>0</v>
      </c>
      <c r="J53" s="11">
        <f t="shared" si="14"/>
        <v>0</v>
      </c>
      <c r="K53" s="11">
        <f t="shared" si="14"/>
        <v>0</v>
      </c>
      <c r="L53" s="11">
        <f t="shared" si="14"/>
        <v>0</v>
      </c>
      <c r="M53" s="11">
        <f>IF(M49&lt;&gt;"",IF(M49=M51,1,0))</f>
        <v>0</v>
      </c>
      <c r="N53" s="11">
        <f>IF(N49&lt;&gt;"",IF(N49=N51,1,0))</f>
        <v>0</v>
      </c>
      <c r="O53" s="11">
        <f>IF(O49&lt;&gt;"",IF(O49=O51,1,0))</f>
        <v>0</v>
      </c>
      <c r="P53" s="11">
        <f>IF(P49&lt;&gt;"",IF(P49=P51,1,0))</f>
        <v>1</v>
      </c>
    </row>
    <row r="55" spans="1:7" ht="63" customHeight="1">
      <c r="A55" s="4"/>
      <c r="B55" s="6"/>
      <c r="C55" s="18">
        <f>B58+B59+B60</f>
        <v>1</v>
      </c>
      <c r="D55" s="6"/>
      <c r="E55" s="6"/>
      <c r="F55" s="4"/>
      <c r="G55" s="20" t="s">
        <v>206</v>
      </c>
    </row>
    <row r="56" spans="1:7" ht="6.75" customHeight="1">
      <c r="A56" s="4"/>
      <c r="B56" s="6"/>
      <c r="C56" s="5"/>
      <c r="D56" s="6"/>
      <c r="E56" s="6"/>
      <c r="F56" s="4"/>
      <c r="G56" s="4"/>
    </row>
    <row r="57" spans="1:7" ht="0.75" customHeight="1">
      <c r="A57" s="4"/>
      <c r="B57" s="6"/>
      <c r="C57" s="5"/>
      <c r="D57" s="6"/>
      <c r="E57" s="6"/>
      <c r="F57" s="4"/>
      <c r="G57" s="6">
        <f>IF(G58&lt;&gt;"",IF(G58&gt;G60,1,0))</f>
        <v>0</v>
      </c>
    </row>
    <row r="58" spans="1:7" ht="12.75">
      <c r="A58" s="7" t="s">
        <v>12</v>
      </c>
      <c r="B58" s="7">
        <f>SUM(G57:AY57)</f>
        <v>0</v>
      </c>
      <c r="C58" s="6" t="s">
        <v>268</v>
      </c>
      <c r="D58" s="7">
        <f>SUM(G58:AY58)</f>
        <v>2</v>
      </c>
      <c r="E58" s="7" t="s">
        <v>14</v>
      </c>
      <c r="F58" s="4"/>
      <c r="G58" s="8">
        <v>2</v>
      </c>
    </row>
    <row r="59" spans="1:7" ht="12.75">
      <c r="A59" s="7" t="s">
        <v>13</v>
      </c>
      <c r="B59" s="7">
        <f>SUM(G62:AY62)</f>
        <v>0</v>
      </c>
      <c r="C59" s="6" t="s">
        <v>11</v>
      </c>
      <c r="D59" s="15">
        <f>D58-D60</f>
        <v>-1</v>
      </c>
      <c r="E59" s="7" t="s">
        <v>15</v>
      </c>
      <c r="F59" s="4"/>
      <c r="G59" s="6" t="s">
        <v>11</v>
      </c>
    </row>
    <row r="60" spans="1:7" ht="12.75">
      <c r="A60" s="7" t="s">
        <v>12</v>
      </c>
      <c r="B60" s="7">
        <f>SUM(G61:AY61)</f>
        <v>1</v>
      </c>
      <c r="C60" s="6" t="s">
        <v>266</v>
      </c>
      <c r="D60" s="7">
        <f>SUM(G60:AY60)</f>
        <v>3</v>
      </c>
      <c r="E60" s="7" t="s">
        <v>14</v>
      </c>
      <c r="F60" s="4"/>
      <c r="G60" s="8">
        <v>3</v>
      </c>
    </row>
    <row r="61" spans="1:7" ht="0.75" customHeight="1">
      <c r="A61" s="17"/>
      <c r="B61" s="17"/>
      <c r="C61" s="6"/>
      <c r="D61" s="17"/>
      <c r="E61" s="17"/>
      <c r="F61" s="4"/>
      <c r="G61" s="6">
        <f>IF(G58&lt;&gt;"",IF(G58&lt;G60,1,0))</f>
        <v>1</v>
      </c>
    </row>
    <row r="62" spans="1:7" ht="0.75" customHeight="1">
      <c r="A62" s="17"/>
      <c r="B62" s="17"/>
      <c r="C62" s="6"/>
      <c r="D62" s="17"/>
      <c r="E62" s="17"/>
      <c r="F62" s="4"/>
      <c r="G62" s="6">
        <f>IF(G58&lt;&gt;"",IF(G58=G60,1,0))</f>
        <v>0</v>
      </c>
    </row>
    <row r="64" spans="1:17" ht="63" customHeight="1">
      <c r="A64" s="9"/>
      <c r="B64" s="11"/>
      <c r="C64" s="19">
        <f>B67+B68+B69</f>
        <v>11</v>
      </c>
      <c r="D64" s="11"/>
      <c r="E64" s="11"/>
      <c r="F64" s="9"/>
      <c r="G64" s="21" t="s">
        <v>239</v>
      </c>
      <c r="H64" s="21" t="s">
        <v>239</v>
      </c>
      <c r="I64" s="21" t="s">
        <v>206</v>
      </c>
      <c r="J64" s="21" t="s">
        <v>234</v>
      </c>
      <c r="K64" s="21" t="s">
        <v>234</v>
      </c>
      <c r="L64" s="21" t="s">
        <v>269</v>
      </c>
      <c r="M64" s="21" t="s">
        <v>295</v>
      </c>
      <c r="N64" s="21" t="s">
        <v>328</v>
      </c>
      <c r="O64" s="21" t="s">
        <v>328</v>
      </c>
      <c r="P64" s="21" t="s">
        <v>336</v>
      </c>
      <c r="Q64" s="21" t="s">
        <v>336</v>
      </c>
    </row>
    <row r="65" spans="1:17" ht="6.75" customHeight="1">
      <c r="A65" s="9"/>
      <c r="B65" s="11"/>
      <c r="C65" s="10"/>
      <c r="D65" s="11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0.75" customHeight="1">
      <c r="A66" s="9"/>
      <c r="B66" s="11"/>
      <c r="C66" s="10"/>
      <c r="D66" s="11"/>
      <c r="E66" s="11"/>
      <c r="F66" s="9"/>
      <c r="G66" s="11">
        <f aca="true" t="shared" si="15" ref="G66:M66">IF(G67&lt;&gt;"",IF(G67&gt;G69,1,0))</f>
        <v>0</v>
      </c>
      <c r="H66" s="11">
        <f t="shared" si="15"/>
        <v>0</v>
      </c>
      <c r="I66" s="11">
        <f t="shared" si="15"/>
        <v>0</v>
      </c>
      <c r="J66" s="11">
        <f t="shared" si="15"/>
        <v>1</v>
      </c>
      <c r="K66" s="11">
        <f t="shared" si="15"/>
        <v>0</v>
      </c>
      <c r="L66" s="11">
        <f t="shared" si="15"/>
        <v>0</v>
      </c>
      <c r="M66" s="11">
        <f t="shared" si="15"/>
        <v>1</v>
      </c>
      <c r="N66" s="11">
        <f>IF(N67&lt;&gt;"",IF(N67&gt;N69,1,0))</f>
        <v>0</v>
      </c>
      <c r="O66" s="11">
        <f>IF(O67&lt;&gt;"",IF(O67&gt;O69,1,0))</f>
        <v>1</v>
      </c>
      <c r="P66" s="11">
        <f>IF(P67&lt;&gt;"",IF(P67&gt;P69,1,0))</f>
        <v>1</v>
      </c>
      <c r="Q66" s="11">
        <f>IF(Q67&lt;&gt;"",IF(Q67&gt;Q69,1,0))</f>
        <v>0</v>
      </c>
    </row>
    <row r="67" spans="1:17" ht="12.75">
      <c r="A67" s="12" t="s">
        <v>12</v>
      </c>
      <c r="B67" s="12">
        <f>SUM(G66:AY66)</f>
        <v>4</v>
      </c>
      <c r="C67" s="11" t="s">
        <v>198</v>
      </c>
      <c r="D67" s="12">
        <f>SUM(G67:AY67)</f>
        <v>18</v>
      </c>
      <c r="E67" s="12" t="s">
        <v>14</v>
      </c>
      <c r="F67" s="9"/>
      <c r="G67" s="13">
        <v>0</v>
      </c>
      <c r="H67" s="13">
        <v>1</v>
      </c>
      <c r="I67" s="13">
        <v>0</v>
      </c>
      <c r="J67" s="13">
        <v>4</v>
      </c>
      <c r="K67" s="13">
        <v>3</v>
      </c>
      <c r="L67" s="13">
        <v>3</v>
      </c>
      <c r="M67" s="13">
        <v>3</v>
      </c>
      <c r="N67" s="13">
        <v>0</v>
      </c>
      <c r="O67" s="13">
        <v>2</v>
      </c>
      <c r="P67" s="13">
        <v>2</v>
      </c>
      <c r="Q67" s="13">
        <v>0</v>
      </c>
    </row>
    <row r="68" spans="1:17" ht="12.75">
      <c r="A68" s="12" t="s">
        <v>13</v>
      </c>
      <c r="B68" s="12">
        <f>SUM(G71:AY71)</f>
        <v>4</v>
      </c>
      <c r="C68" s="11" t="s">
        <v>11</v>
      </c>
      <c r="D68" s="14">
        <f>D67-D69</f>
        <v>4</v>
      </c>
      <c r="E68" s="12" t="s">
        <v>15</v>
      </c>
      <c r="F68" s="9"/>
      <c r="G68" s="11" t="s">
        <v>11</v>
      </c>
      <c r="H68" s="11" t="s">
        <v>11</v>
      </c>
      <c r="I68" s="11" t="s">
        <v>11</v>
      </c>
      <c r="J68" s="11" t="s">
        <v>11</v>
      </c>
      <c r="K68" s="11" t="s">
        <v>11</v>
      </c>
      <c r="L68" s="11" t="s">
        <v>11</v>
      </c>
      <c r="M68" s="11" t="s">
        <v>11</v>
      </c>
      <c r="N68" s="11" t="s">
        <v>11</v>
      </c>
      <c r="O68" s="11" t="s">
        <v>11</v>
      </c>
      <c r="P68" s="11" t="s">
        <v>11</v>
      </c>
      <c r="Q68" s="11" t="s">
        <v>11</v>
      </c>
    </row>
    <row r="69" spans="1:17" ht="12.75">
      <c r="A69" s="12" t="s">
        <v>12</v>
      </c>
      <c r="B69" s="12">
        <f>SUM(G70:AY70)</f>
        <v>3</v>
      </c>
      <c r="C69" s="11" t="s">
        <v>199</v>
      </c>
      <c r="D69" s="12">
        <f>SUM(G69:AY69)</f>
        <v>14</v>
      </c>
      <c r="E69" s="12" t="s">
        <v>14</v>
      </c>
      <c r="F69" s="9"/>
      <c r="G69" s="13">
        <v>2</v>
      </c>
      <c r="H69" s="13">
        <v>1</v>
      </c>
      <c r="I69" s="13">
        <v>1</v>
      </c>
      <c r="J69" s="13">
        <v>1</v>
      </c>
      <c r="K69" s="13">
        <v>4</v>
      </c>
      <c r="L69" s="13">
        <v>3</v>
      </c>
      <c r="M69" s="13">
        <v>2</v>
      </c>
      <c r="N69" s="13">
        <v>0</v>
      </c>
      <c r="O69" s="13">
        <v>0</v>
      </c>
      <c r="P69" s="13">
        <v>0</v>
      </c>
      <c r="Q69" s="13">
        <v>0</v>
      </c>
    </row>
    <row r="70" spans="1:17" ht="0.75" customHeight="1">
      <c r="A70" s="16"/>
      <c r="B70" s="16"/>
      <c r="C70" s="11"/>
      <c r="D70" s="16"/>
      <c r="E70" s="16"/>
      <c r="F70" s="9"/>
      <c r="G70" s="11">
        <f aca="true" t="shared" si="16" ref="G70:M70">IF(G67&lt;&gt;"",IF(G67&lt;G69,1,0))</f>
        <v>1</v>
      </c>
      <c r="H70" s="11">
        <f t="shared" si="16"/>
        <v>0</v>
      </c>
      <c r="I70" s="11">
        <f t="shared" si="16"/>
        <v>1</v>
      </c>
      <c r="J70" s="11">
        <f t="shared" si="16"/>
        <v>0</v>
      </c>
      <c r="K70" s="11">
        <f t="shared" si="16"/>
        <v>1</v>
      </c>
      <c r="L70" s="11">
        <f t="shared" si="16"/>
        <v>0</v>
      </c>
      <c r="M70" s="11">
        <f t="shared" si="16"/>
        <v>0</v>
      </c>
      <c r="N70" s="11">
        <f>IF(N67&lt;&gt;"",IF(N67&lt;N69,1,0))</f>
        <v>0</v>
      </c>
      <c r="O70" s="11">
        <f>IF(O67&lt;&gt;"",IF(O67&lt;O69,1,0))</f>
        <v>0</v>
      </c>
      <c r="P70" s="11">
        <f>IF(P67&lt;&gt;"",IF(P67&lt;P69,1,0))</f>
        <v>0</v>
      </c>
      <c r="Q70" s="11">
        <f>IF(Q67&lt;&gt;"",IF(Q67&lt;Q69,1,0))</f>
        <v>0</v>
      </c>
    </row>
    <row r="71" spans="1:17" ht="0.75" customHeight="1">
      <c r="A71" s="16"/>
      <c r="B71" s="16"/>
      <c r="C71" s="11"/>
      <c r="D71" s="16"/>
      <c r="E71" s="16"/>
      <c r="F71" s="9"/>
      <c r="G71" s="11">
        <f aca="true" t="shared" si="17" ref="G71:M71">IF(G67&lt;&gt;"",IF(G67=G69,1,0))</f>
        <v>0</v>
      </c>
      <c r="H71" s="11">
        <f t="shared" si="17"/>
        <v>1</v>
      </c>
      <c r="I71" s="11">
        <f t="shared" si="17"/>
        <v>0</v>
      </c>
      <c r="J71" s="11">
        <f t="shared" si="17"/>
        <v>0</v>
      </c>
      <c r="K71" s="11">
        <f t="shared" si="17"/>
        <v>0</v>
      </c>
      <c r="L71" s="11">
        <f t="shared" si="17"/>
        <v>1</v>
      </c>
      <c r="M71" s="11">
        <f t="shared" si="17"/>
        <v>0</v>
      </c>
      <c r="N71" s="11">
        <f>IF(N67&lt;&gt;"",IF(N67=N69,1,0))</f>
        <v>1</v>
      </c>
      <c r="O71" s="11">
        <f>IF(O67&lt;&gt;"",IF(O67=O69,1,0))</f>
        <v>0</v>
      </c>
      <c r="P71" s="11">
        <f>IF(P67&lt;&gt;"",IF(P67=P69,1,0))</f>
        <v>0</v>
      </c>
      <c r="Q71" s="11">
        <f>IF(Q67&lt;&gt;"",IF(Q67=Q69,1,0))</f>
        <v>1</v>
      </c>
    </row>
    <row r="73" spans="1:15" ht="63" customHeight="1">
      <c r="A73" s="4"/>
      <c r="B73" s="6"/>
      <c r="C73" s="18">
        <f>B76+B77+B78</f>
        <v>9</v>
      </c>
      <c r="D73" s="6"/>
      <c r="E73" s="6"/>
      <c r="F73" s="4"/>
      <c r="G73" s="20" t="s">
        <v>206</v>
      </c>
      <c r="H73" s="20" t="s">
        <v>234</v>
      </c>
      <c r="I73" s="20" t="s">
        <v>234</v>
      </c>
      <c r="J73" s="20" t="s">
        <v>269</v>
      </c>
      <c r="K73" s="20" t="s">
        <v>295</v>
      </c>
      <c r="L73" s="20" t="s">
        <v>328</v>
      </c>
      <c r="M73" s="20" t="s">
        <v>328</v>
      </c>
      <c r="N73" s="20" t="s">
        <v>336</v>
      </c>
      <c r="O73" s="20" t="s">
        <v>336</v>
      </c>
    </row>
    <row r="74" spans="1:15" ht="6.75" customHeight="1">
      <c r="A74" s="4"/>
      <c r="B74" s="6"/>
      <c r="C74" s="5"/>
      <c r="D74" s="6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0.75" customHeight="1">
      <c r="A75" s="4"/>
      <c r="B75" s="6"/>
      <c r="C75" s="5"/>
      <c r="D75" s="6"/>
      <c r="E75" s="6"/>
      <c r="F75" s="4"/>
      <c r="G75" s="6">
        <f aca="true" t="shared" si="18" ref="G75:M75">IF(G76&lt;&gt;"",IF(G76&gt;G78,1,0))</f>
        <v>0</v>
      </c>
      <c r="H75" s="6">
        <f t="shared" si="18"/>
        <v>1</v>
      </c>
      <c r="I75" s="6">
        <f t="shared" si="18"/>
        <v>0</v>
      </c>
      <c r="J75" s="6">
        <f t="shared" si="18"/>
        <v>1</v>
      </c>
      <c r="K75" s="6">
        <f t="shared" si="18"/>
        <v>1</v>
      </c>
      <c r="L75" s="6">
        <f t="shared" si="18"/>
        <v>1</v>
      </c>
      <c r="M75" s="6">
        <f t="shared" si="18"/>
        <v>0</v>
      </c>
      <c r="N75" s="6">
        <f>IF(N76&lt;&gt;"",IF(N76&gt;N78,1,0))</f>
        <v>0</v>
      </c>
      <c r="O75" s="6">
        <f>IF(O76&lt;&gt;"",IF(O76&gt;O78,1,0))</f>
        <v>0</v>
      </c>
    </row>
    <row r="76" spans="1:15" ht="12.75">
      <c r="A76" s="7" t="s">
        <v>12</v>
      </c>
      <c r="B76" s="7">
        <f>SUM(G75:AY75)</f>
        <v>4</v>
      </c>
      <c r="C76" s="6" t="s">
        <v>267</v>
      </c>
      <c r="D76" s="7">
        <f>SUM(G76:AY76)</f>
        <v>9</v>
      </c>
      <c r="E76" s="7" t="s">
        <v>14</v>
      </c>
      <c r="F76" s="4"/>
      <c r="G76" s="8">
        <v>0</v>
      </c>
      <c r="H76" s="8">
        <v>1</v>
      </c>
      <c r="I76" s="8">
        <v>2</v>
      </c>
      <c r="J76" s="8">
        <v>1</v>
      </c>
      <c r="K76" s="8">
        <v>2</v>
      </c>
      <c r="L76" s="8">
        <v>2</v>
      </c>
      <c r="M76" s="8">
        <v>0</v>
      </c>
      <c r="N76" s="8">
        <v>0</v>
      </c>
      <c r="O76" s="8">
        <v>1</v>
      </c>
    </row>
    <row r="77" spans="1:15" ht="12.75">
      <c r="A77" s="7" t="s">
        <v>13</v>
      </c>
      <c r="B77" s="7">
        <f>SUM(G80:AY80)</f>
        <v>3</v>
      </c>
      <c r="C77" s="6" t="s">
        <v>11</v>
      </c>
      <c r="D77" s="15">
        <f>D76-D78</f>
        <v>0</v>
      </c>
      <c r="E77" s="7" t="s">
        <v>15</v>
      </c>
      <c r="F77" s="4"/>
      <c r="G77" s="6" t="s">
        <v>11</v>
      </c>
      <c r="H77" s="6" t="s">
        <v>11</v>
      </c>
      <c r="I77" s="6" t="s">
        <v>11</v>
      </c>
      <c r="J77" s="6" t="s">
        <v>11</v>
      </c>
      <c r="K77" s="6" t="s">
        <v>11</v>
      </c>
      <c r="L77" s="6" t="s">
        <v>11</v>
      </c>
      <c r="M77" s="6" t="s">
        <v>11</v>
      </c>
      <c r="N77" s="6" t="s">
        <v>11</v>
      </c>
      <c r="O77" s="6" t="s">
        <v>11</v>
      </c>
    </row>
    <row r="78" spans="1:15" ht="12.75">
      <c r="A78" s="7" t="s">
        <v>12</v>
      </c>
      <c r="B78" s="7">
        <f>SUM(G79:AY79)</f>
        <v>2</v>
      </c>
      <c r="C78" s="6" t="s">
        <v>265</v>
      </c>
      <c r="D78" s="7">
        <f>SUM(G78:AY78)</f>
        <v>9</v>
      </c>
      <c r="E78" s="7" t="s">
        <v>14</v>
      </c>
      <c r="F78" s="4"/>
      <c r="G78" s="8">
        <v>3</v>
      </c>
      <c r="H78" s="8">
        <v>0</v>
      </c>
      <c r="I78" s="8">
        <v>2</v>
      </c>
      <c r="J78" s="8">
        <v>0</v>
      </c>
      <c r="K78" s="8">
        <v>0</v>
      </c>
      <c r="L78" s="8">
        <v>1</v>
      </c>
      <c r="M78" s="8">
        <v>2</v>
      </c>
      <c r="N78" s="8">
        <v>0</v>
      </c>
      <c r="O78" s="8">
        <v>1</v>
      </c>
    </row>
    <row r="79" spans="1:15" ht="0.75" customHeight="1">
      <c r="A79" s="17"/>
      <c r="B79" s="17"/>
      <c r="C79" s="6"/>
      <c r="D79" s="17"/>
      <c r="E79" s="17"/>
      <c r="F79" s="4"/>
      <c r="G79" s="6">
        <f aca="true" t="shared" si="19" ref="G79:M79">IF(G76&lt;&gt;"",IF(G76&lt;G78,1,0))</f>
        <v>1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1</v>
      </c>
      <c r="N79" s="6">
        <f>IF(N76&lt;&gt;"",IF(N76&lt;N78,1,0))</f>
        <v>0</v>
      </c>
      <c r="O79" s="6">
        <f>IF(O76&lt;&gt;"",IF(O76&lt;O78,1,0))</f>
        <v>0</v>
      </c>
    </row>
    <row r="80" spans="1:15" ht="0.75" customHeight="1">
      <c r="A80" s="17"/>
      <c r="B80" s="17"/>
      <c r="C80" s="6"/>
      <c r="D80" s="17"/>
      <c r="E80" s="17"/>
      <c r="F80" s="4"/>
      <c r="G80" s="6">
        <f aca="true" t="shared" si="20" ref="G80:M80">IF(G76&lt;&gt;"",IF(G76=G78,1,0))</f>
        <v>0</v>
      </c>
      <c r="H80" s="6">
        <f t="shared" si="20"/>
        <v>0</v>
      </c>
      <c r="I80" s="6">
        <f t="shared" si="20"/>
        <v>1</v>
      </c>
      <c r="J80" s="6">
        <f t="shared" si="20"/>
        <v>0</v>
      </c>
      <c r="K80" s="6">
        <f t="shared" si="20"/>
        <v>0</v>
      </c>
      <c r="L80" s="6">
        <f t="shared" si="20"/>
        <v>0</v>
      </c>
      <c r="M80" s="6">
        <f t="shared" si="20"/>
        <v>0</v>
      </c>
      <c r="N80" s="6">
        <f>IF(N76&lt;&gt;"",IF(N76=N78,1,0))</f>
        <v>1</v>
      </c>
      <c r="O80" s="6">
        <f>IF(O76&lt;&gt;"",IF(O76=O78,1,0))</f>
        <v>1</v>
      </c>
    </row>
    <row r="82" spans="1:8" ht="63" customHeight="1">
      <c r="A82" s="9"/>
      <c r="B82" s="11"/>
      <c r="C82" s="19">
        <f>B85+B86+B87</f>
        <v>2</v>
      </c>
      <c r="D82" s="11"/>
      <c r="E82" s="11"/>
      <c r="F82" s="9"/>
      <c r="G82" s="21" t="s">
        <v>239</v>
      </c>
      <c r="H82" s="21" t="s">
        <v>239</v>
      </c>
    </row>
    <row r="83" spans="1:8" ht="6.75" customHeight="1">
      <c r="A83" s="9"/>
      <c r="B83" s="11"/>
      <c r="C83" s="10"/>
      <c r="D83" s="11"/>
      <c r="E83" s="11"/>
      <c r="F83" s="9"/>
      <c r="G83" s="9"/>
      <c r="H83" s="9"/>
    </row>
    <row r="84" spans="1:8" ht="0.75" customHeight="1">
      <c r="A84" s="9"/>
      <c r="B84" s="11"/>
      <c r="C84" s="10"/>
      <c r="D84" s="11"/>
      <c r="E84" s="11"/>
      <c r="F84" s="9"/>
      <c r="G84" s="11">
        <f>IF(G85&lt;&gt;"",IF(G85&gt;G87,1,0))</f>
        <v>0</v>
      </c>
      <c r="H84" s="11">
        <f>IF(H85&lt;&gt;"",IF(H85&gt;H87,1,0))</f>
        <v>0</v>
      </c>
    </row>
    <row r="85" spans="1:8" ht="12.75">
      <c r="A85" s="12" t="s">
        <v>12</v>
      </c>
      <c r="B85" s="12">
        <f>SUM(G84:AY84)</f>
        <v>0</v>
      </c>
      <c r="C85" s="11" t="s">
        <v>203</v>
      </c>
      <c r="D85" s="12">
        <f>SUM(G85:AY85)</f>
        <v>0</v>
      </c>
      <c r="E85" s="12" t="s">
        <v>14</v>
      </c>
      <c r="F85" s="9"/>
      <c r="G85" s="13">
        <v>0</v>
      </c>
      <c r="H85" s="13">
        <v>0</v>
      </c>
    </row>
    <row r="86" spans="1:8" ht="12.75">
      <c r="A86" s="12" t="s">
        <v>13</v>
      </c>
      <c r="B86" s="12">
        <f>SUM(G89:AY89)</f>
        <v>1</v>
      </c>
      <c r="C86" s="11" t="s">
        <v>11</v>
      </c>
      <c r="D86" s="14">
        <f>D85-D87</f>
        <v>-1</v>
      </c>
      <c r="E86" s="12" t="s">
        <v>15</v>
      </c>
      <c r="F86" s="9"/>
      <c r="G86" s="11" t="s">
        <v>11</v>
      </c>
      <c r="H86" s="11" t="s">
        <v>11</v>
      </c>
    </row>
    <row r="87" spans="1:8" ht="12.75">
      <c r="A87" s="12" t="s">
        <v>12</v>
      </c>
      <c r="B87" s="12">
        <f>SUM(G88:AY88)</f>
        <v>1</v>
      </c>
      <c r="C87" s="11" t="s">
        <v>202</v>
      </c>
      <c r="D87" s="12">
        <f>SUM(G87:AY87)</f>
        <v>1</v>
      </c>
      <c r="E87" s="12" t="s">
        <v>14</v>
      </c>
      <c r="F87" s="9"/>
      <c r="G87" s="13">
        <v>0</v>
      </c>
      <c r="H87" s="13">
        <v>1</v>
      </c>
    </row>
    <row r="88" spans="1:8" ht="0.75" customHeight="1">
      <c r="A88" s="16"/>
      <c r="B88" s="16"/>
      <c r="C88" s="11"/>
      <c r="D88" s="16"/>
      <c r="E88" s="16"/>
      <c r="F88" s="9"/>
      <c r="G88" s="11">
        <f>IF(G85&lt;&gt;"",IF(G85&lt;G87,1,0))</f>
        <v>0</v>
      </c>
      <c r="H88" s="11">
        <f>IF(H85&lt;&gt;"",IF(H85&lt;H87,1,0))</f>
        <v>1</v>
      </c>
    </row>
    <row r="89" spans="1:8" ht="0.75" customHeight="1">
      <c r="A89" s="16"/>
      <c r="B89" s="16"/>
      <c r="C89" s="11"/>
      <c r="D89" s="16"/>
      <c r="E89" s="16"/>
      <c r="F89" s="9"/>
      <c r="G89" s="11">
        <f>IF(G85&lt;&gt;"",IF(G85=G87,1,0))</f>
        <v>1</v>
      </c>
      <c r="H89" s="11">
        <f>IF(H85&lt;&gt;"",IF(H85=H87,1,0))</f>
        <v>0</v>
      </c>
    </row>
    <row r="91" spans="1:17" ht="63" customHeight="1">
      <c r="A91" s="4"/>
      <c r="B91" s="6"/>
      <c r="C91" s="18">
        <f>B94+B95+B96</f>
        <v>11</v>
      </c>
      <c r="D91" s="6"/>
      <c r="E91" s="6"/>
      <c r="F91" s="4"/>
      <c r="G91" s="20" t="s">
        <v>206</v>
      </c>
      <c r="H91" s="20" t="s">
        <v>299</v>
      </c>
      <c r="I91" s="20" t="s">
        <v>299</v>
      </c>
      <c r="J91" s="20" t="s">
        <v>234</v>
      </c>
      <c r="K91" s="20" t="s">
        <v>269</v>
      </c>
      <c r="L91" s="20" t="s">
        <v>295</v>
      </c>
      <c r="M91" s="20" t="s">
        <v>295</v>
      </c>
      <c r="N91" s="20" t="s">
        <v>319</v>
      </c>
      <c r="O91" s="20" t="s">
        <v>328</v>
      </c>
      <c r="P91" s="20" t="s">
        <v>328</v>
      </c>
      <c r="Q91" s="20" t="s">
        <v>336</v>
      </c>
    </row>
    <row r="92" spans="1:17" ht="6.75" customHeight="1">
      <c r="A92" s="4"/>
      <c r="B92" s="6"/>
      <c r="C92" s="5"/>
      <c r="D92" s="6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0.75" customHeight="1">
      <c r="A93" s="4"/>
      <c r="B93" s="6"/>
      <c r="C93" s="5"/>
      <c r="D93" s="6"/>
      <c r="E93" s="6"/>
      <c r="F93" s="4"/>
      <c r="G93" s="6">
        <f aca="true" t="shared" si="21" ref="G93:M93">IF(G94&lt;&gt;"",IF(G94&gt;G96,1,0))</f>
        <v>1</v>
      </c>
      <c r="H93" s="6">
        <f t="shared" si="21"/>
        <v>0</v>
      </c>
      <c r="I93" s="6">
        <f t="shared" si="21"/>
        <v>0</v>
      </c>
      <c r="J93" s="6">
        <f t="shared" si="21"/>
        <v>1</v>
      </c>
      <c r="K93" s="6">
        <f t="shared" si="21"/>
        <v>0</v>
      </c>
      <c r="L93" s="6">
        <f t="shared" si="21"/>
        <v>1</v>
      </c>
      <c r="M93" s="6">
        <f t="shared" si="21"/>
        <v>1</v>
      </c>
      <c r="N93" s="6">
        <f>IF(N94&lt;&gt;"",IF(N94&gt;N96,1,0))</f>
        <v>0</v>
      </c>
      <c r="O93" s="6">
        <f>IF(O94&lt;&gt;"",IF(O94&gt;O96,1,0))</f>
        <v>0</v>
      </c>
      <c r="P93" s="6">
        <f>IF(P94&lt;&gt;"",IF(P94&gt;P96,1,0))</f>
        <v>1</v>
      </c>
      <c r="Q93" s="6">
        <f>IF(Q94&lt;&gt;"",IF(Q94&gt;Q96,1,0))</f>
        <v>1</v>
      </c>
    </row>
    <row r="94" spans="1:17" ht="12.75">
      <c r="A94" s="7" t="s">
        <v>12</v>
      </c>
      <c r="B94" s="7">
        <f>SUM(G93:AY93)</f>
        <v>6</v>
      </c>
      <c r="C94" s="6" t="s">
        <v>204</v>
      </c>
      <c r="D94" s="7">
        <f>SUM(G94:AY94)</f>
        <v>20</v>
      </c>
      <c r="E94" s="7" t="s">
        <v>14</v>
      </c>
      <c r="F94" s="4"/>
      <c r="G94" s="8">
        <v>3</v>
      </c>
      <c r="H94" s="8">
        <v>1</v>
      </c>
      <c r="I94" s="8">
        <v>1</v>
      </c>
      <c r="J94" s="8">
        <v>2</v>
      </c>
      <c r="K94" s="8">
        <v>0</v>
      </c>
      <c r="L94" s="8">
        <v>1</v>
      </c>
      <c r="M94" s="8">
        <v>2</v>
      </c>
      <c r="N94" s="8">
        <v>3</v>
      </c>
      <c r="O94" s="8">
        <v>0</v>
      </c>
      <c r="P94" s="8">
        <v>4</v>
      </c>
      <c r="Q94" s="8">
        <v>3</v>
      </c>
    </row>
    <row r="95" spans="1:17" ht="12.75">
      <c r="A95" s="7" t="s">
        <v>13</v>
      </c>
      <c r="B95" s="7">
        <f>SUM(G98:AY98)</f>
        <v>3</v>
      </c>
      <c r="C95" s="6" t="s">
        <v>11</v>
      </c>
      <c r="D95" s="15">
        <f>D94-D96</f>
        <v>11</v>
      </c>
      <c r="E95" s="7" t="s">
        <v>15</v>
      </c>
      <c r="F95" s="4"/>
      <c r="G95" s="6" t="s">
        <v>11</v>
      </c>
      <c r="H95" s="6" t="s">
        <v>11</v>
      </c>
      <c r="I95" s="6" t="s">
        <v>11</v>
      </c>
      <c r="J95" s="6" t="s">
        <v>11</v>
      </c>
      <c r="K95" s="6" t="s">
        <v>11</v>
      </c>
      <c r="L95" s="6" t="s">
        <v>11</v>
      </c>
      <c r="M95" s="6" t="s">
        <v>11</v>
      </c>
      <c r="N95" s="6" t="s">
        <v>11</v>
      </c>
      <c r="O95" s="6" t="s">
        <v>11</v>
      </c>
      <c r="P95" s="6" t="s">
        <v>11</v>
      </c>
      <c r="Q95" s="6" t="s">
        <v>11</v>
      </c>
    </row>
    <row r="96" spans="1:17" ht="12.75">
      <c r="A96" s="7" t="s">
        <v>12</v>
      </c>
      <c r="B96" s="7">
        <f>SUM(G97:AY97)</f>
        <v>2</v>
      </c>
      <c r="C96" s="6" t="s">
        <v>205</v>
      </c>
      <c r="D96" s="7">
        <f>SUM(G96:AY96)</f>
        <v>9</v>
      </c>
      <c r="E96" s="7" t="s">
        <v>14</v>
      </c>
      <c r="F96" s="4"/>
      <c r="G96" s="8">
        <v>0</v>
      </c>
      <c r="H96" s="8">
        <v>3</v>
      </c>
      <c r="I96" s="8">
        <v>2</v>
      </c>
      <c r="J96" s="8">
        <v>0</v>
      </c>
      <c r="K96" s="8">
        <v>0</v>
      </c>
      <c r="L96" s="8">
        <v>0</v>
      </c>
      <c r="M96" s="8">
        <v>1</v>
      </c>
      <c r="N96" s="8">
        <v>3</v>
      </c>
      <c r="O96" s="8">
        <v>0</v>
      </c>
      <c r="P96" s="8">
        <v>0</v>
      </c>
      <c r="Q96" s="8">
        <v>0</v>
      </c>
    </row>
    <row r="97" spans="1:17" ht="0.75" customHeight="1">
      <c r="A97" s="17"/>
      <c r="B97" s="17"/>
      <c r="C97" s="6"/>
      <c r="D97" s="17"/>
      <c r="E97" s="17"/>
      <c r="F97" s="4"/>
      <c r="G97" s="6">
        <f aca="true" t="shared" si="22" ref="G97:M97">IF(G94&lt;&gt;"",IF(G94&lt;G96,1,0))</f>
        <v>0</v>
      </c>
      <c r="H97" s="6">
        <f t="shared" si="22"/>
        <v>1</v>
      </c>
      <c r="I97" s="6">
        <f t="shared" si="22"/>
        <v>1</v>
      </c>
      <c r="J97" s="6">
        <f t="shared" si="22"/>
        <v>0</v>
      </c>
      <c r="K97" s="6">
        <f t="shared" si="22"/>
        <v>0</v>
      </c>
      <c r="L97" s="6">
        <f t="shared" si="22"/>
        <v>0</v>
      </c>
      <c r="M97" s="6">
        <f t="shared" si="22"/>
        <v>0</v>
      </c>
      <c r="N97" s="6">
        <f>IF(N94&lt;&gt;"",IF(N94&lt;N96,1,0))</f>
        <v>0</v>
      </c>
      <c r="O97" s="6">
        <f>IF(O94&lt;&gt;"",IF(O94&lt;O96,1,0))</f>
        <v>0</v>
      </c>
      <c r="P97" s="6">
        <f>IF(P94&lt;&gt;"",IF(P94&lt;P96,1,0))</f>
        <v>0</v>
      </c>
      <c r="Q97" s="6">
        <f>IF(Q94&lt;&gt;"",IF(Q94&lt;Q96,1,0))</f>
        <v>0</v>
      </c>
    </row>
    <row r="98" spans="1:17" ht="0.75" customHeight="1">
      <c r="A98" s="16"/>
      <c r="B98" s="16"/>
      <c r="C98" s="11"/>
      <c r="D98" s="16"/>
      <c r="E98" s="16"/>
      <c r="F98" s="9"/>
      <c r="G98" s="6">
        <f aca="true" t="shared" si="23" ref="G98:M98">IF(G94&lt;&gt;"",IF(G94=G96,1,0))</f>
        <v>0</v>
      </c>
      <c r="H98" s="6">
        <f t="shared" si="23"/>
        <v>0</v>
      </c>
      <c r="I98" s="6">
        <f t="shared" si="23"/>
        <v>0</v>
      </c>
      <c r="J98" s="6">
        <f t="shared" si="23"/>
        <v>0</v>
      </c>
      <c r="K98" s="6">
        <f t="shared" si="23"/>
        <v>1</v>
      </c>
      <c r="L98" s="6">
        <f t="shared" si="23"/>
        <v>0</v>
      </c>
      <c r="M98" s="6">
        <f t="shared" si="23"/>
        <v>0</v>
      </c>
      <c r="N98" s="6">
        <f>IF(N94&lt;&gt;"",IF(N94=N96,1,0))</f>
        <v>1</v>
      </c>
      <c r="O98" s="6">
        <f>IF(O94&lt;&gt;"",IF(O94=O96,1,0))</f>
        <v>1</v>
      </c>
      <c r="P98" s="6">
        <f>IF(P94&lt;&gt;"",IF(P94=P96,1,0))</f>
        <v>0</v>
      </c>
      <c r="Q98" s="6">
        <f>IF(Q94&lt;&gt;"",IF(Q94=Q96,1,0))</f>
        <v>0</v>
      </c>
    </row>
    <row r="100" spans="1:11" ht="63" customHeight="1">
      <c r="A100" s="9"/>
      <c r="B100" s="11"/>
      <c r="C100" s="19">
        <f>B103+B104+B105</f>
        <v>5</v>
      </c>
      <c r="D100" s="11"/>
      <c r="E100" s="11"/>
      <c r="F100" s="9"/>
      <c r="G100" s="21" t="s">
        <v>206</v>
      </c>
      <c r="H100" s="21" t="s">
        <v>233</v>
      </c>
      <c r="I100" s="21" t="s">
        <v>319</v>
      </c>
      <c r="J100" s="21" t="s">
        <v>336</v>
      </c>
      <c r="K100" s="21" t="s">
        <v>336</v>
      </c>
    </row>
    <row r="101" spans="1:11" ht="6.75" customHeight="1">
      <c r="A101" s="9"/>
      <c r="B101" s="11"/>
      <c r="C101" s="10"/>
      <c r="D101" s="11"/>
      <c r="E101" s="11"/>
      <c r="F101" s="9"/>
      <c r="G101" s="9"/>
      <c r="H101" s="9"/>
      <c r="I101" s="9"/>
      <c r="J101" s="9"/>
      <c r="K101" s="9"/>
    </row>
    <row r="102" spans="1:11" ht="0.75" customHeight="1">
      <c r="A102" s="9"/>
      <c r="B102" s="11"/>
      <c r="C102" s="10"/>
      <c r="D102" s="11"/>
      <c r="E102" s="11"/>
      <c r="F102" s="9"/>
      <c r="G102" s="11">
        <f>IF(G103&lt;&gt;"",IF(G103&gt;G105,1,0))</f>
        <v>1</v>
      </c>
      <c r="H102" s="11">
        <f>IF(H103&lt;&gt;"",IF(H103&gt;H105,1,0))</f>
        <v>0</v>
      </c>
      <c r="I102" s="11">
        <f>IF(I103&lt;&gt;"",IF(I103&gt;I105,1,0))</f>
        <v>0</v>
      </c>
      <c r="J102" s="11">
        <f>IF(J103&lt;&gt;"",IF(J103&gt;J105,1,0))</f>
        <v>0</v>
      </c>
      <c r="K102" s="11">
        <f>IF(K103&lt;&gt;"",IF(K103&gt;K105,1,0))</f>
        <v>1</v>
      </c>
    </row>
    <row r="103" spans="1:11" ht="12.75">
      <c r="A103" s="12" t="s">
        <v>12</v>
      </c>
      <c r="B103" s="12">
        <f>SUM(G102:AY102)</f>
        <v>2</v>
      </c>
      <c r="C103" s="11" t="s">
        <v>208</v>
      </c>
      <c r="D103" s="12">
        <f>SUM(G103:AY103)</f>
        <v>7</v>
      </c>
      <c r="E103" s="12" t="s">
        <v>14</v>
      </c>
      <c r="F103" s="9"/>
      <c r="G103" s="13">
        <v>4</v>
      </c>
      <c r="H103" s="13">
        <v>2</v>
      </c>
      <c r="I103" s="13">
        <v>0</v>
      </c>
      <c r="J103" s="13">
        <v>0</v>
      </c>
      <c r="K103" s="13">
        <v>1</v>
      </c>
    </row>
    <row r="104" spans="1:11" ht="12.75">
      <c r="A104" s="12" t="s">
        <v>13</v>
      </c>
      <c r="B104" s="12">
        <f>SUM(G107:AY107)</f>
        <v>2</v>
      </c>
      <c r="C104" s="11" t="s">
        <v>11</v>
      </c>
      <c r="D104" s="14">
        <f>D103-D105</f>
        <v>3</v>
      </c>
      <c r="E104" s="12" t="s">
        <v>15</v>
      </c>
      <c r="F104" s="9"/>
      <c r="G104" s="11" t="s">
        <v>11</v>
      </c>
      <c r="H104" s="11" t="s">
        <v>11</v>
      </c>
      <c r="I104" s="11" t="s">
        <v>11</v>
      </c>
      <c r="J104" s="11" t="s">
        <v>11</v>
      </c>
      <c r="K104" s="11" t="s">
        <v>11</v>
      </c>
    </row>
    <row r="105" spans="1:11" ht="12.75">
      <c r="A105" s="12" t="s">
        <v>12</v>
      </c>
      <c r="B105" s="12">
        <f>SUM(G106:AY106)</f>
        <v>1</v>
      </c>
      <c r="C105" s="11" t="s">
        <v>207</v>
      </c>
      <c r="D105" s="12">
        <f>SUM(G105:AY105)</f>
        <v>4</v>
      </c>
      <c r="E105" s="12" t="s">
        <v>14</v>
      </c>
      <c r="F105" s="9"/>
      <c r="G105" s="13">
        <v>1</v>
      </c>
      <c r="H105" s="13">
        <v>2</v>
      </c>
      <c r="I105" s="13">
        <v>1</v>
      </c>
      <c r="J105" s="13">
        <v>0</v>
      </c>
      <c r="K105" s="13">
        <v>0</v>
      </c>
    </row>
    <row r="106" spans="1:11" ht="0.75" customHeight="1">
      <c r="A106" s="16"/>
      <c r="B106" s="16"/>
      <c r="C106" s="11"/>
      <c r="D106" s="16"/>
      <c r="E106" s="16"/>
      <c r="F106" s="9"/>
      <c r="G106" s="11">
        <f>IF(G103&lt;&gt;"",IF(G103&lt;G105,1,0))</f>
        <v>0</v>
      </c>
      <c r="H106" s="11">
        <f>IF(H103&lt;&gt;"",IF(H103&lt;H105,1,0))</f>
        <v>0</v>
      </c>
      <c r="I106" s="11">
        <f>IF(I103&lt;&gt;"",IF(I103&lt;I105,1,0))</f>
        <v>1</v>
      </c>
      <c r="J106" s="11">
        <f>IF(J103&lt;&gt;"",IF(J103&lt;J105,1,0))</f>
        <v>0</v>
      </c>
      <c r="K106" s="11">
        <f>IF(K103&lt;&gt;"",IF(K103&lt;K105,1,0))</f>
        <v>0</v>
      </c>
    </row>
    <row r="107" spans="1:11" ht="0.75" customHeight="1">
      <c r="A107" s="16"/>
      <c r="B107" s="16"/>
      <c r="C107" s="11"/>
      <c r="D107" s="16"/>
      <c r="E107" s="16"/>
      <c r="F107" s="9"/>
      <c r="G107" s="11">
        <f>IF(G103&lt;&gt;"",IF(G103=G105,1,0))</f>
        <v>0</v>
      </c>
      <c r="H107" s="11">
        <f>IF(H103&lt;&gt;"",IF(H103=H105,1,0))</f>
        <v>1</v>
      </c>
      <c r="I107" s="11">
        <f>IF(I103&lt;&gt;"",IF(I103=I105,1,0))</f>
        <v>0</v>
      </c>
      <c r="J107" s="11">
        <f>IF(J103&lt;&gt;"",IF(J103=J105,1,0))</f>
        <v>1</v>
      </c>
      <c r="K107" s="11">
        <f>IF(K103&lt;&gt;"",IF(K103=K105,1,0))</f>
        <v>0</v>
      </c>
    </row>
    <row r="109" spans="1:8" ht="63" customHeight="1">
      <c r="A109" s="4"/>
      <c r="B109" s="6"/>
      <c r="C109" s="18">
        <f>B112+B113+B114</f>
        <v>2</v>
      </c>
      <c r="D109" s="6"/>
      <c r="E109" s="6"/>
      <c r="F109" s="4"/>
      <c r="G109" s="20" t="s">
        <v>206</v>
      </c>
      <c r="H109" s="20" t="s">
        <v>319</v>
      </c>
    </row>
    <row r="110" spans="1:8" ht="6.75" customHeight="1">
      <c r="A110" s="4"/>
      <c r="B110" s="6"/>
      <c r="C110" s="5"/>
      <c r="D110" s="6"/>
      <c r="E110" s="6"/>
      <c r="F110" s="4"/>
      <c r="G110" s="4"/>
      <c r="H110" s="4"/>
    </row>
    <row r="111" spans="1:8" ht="0.75" customHeight="1">
      <c r="A111" s="4"/>
      <c r="B111" s="6"/>
      <c r="C111" s="5"/>
      <c r="D111" s="6"/>
      <c r="E111" s="6"/>
      <c r="F111" s="4"/>
      <c r="G111" s="6">
        <f>IF(G112&lt;&gt;"",IF(G112&gt;G114,1,0))</f>
        <v>1</v>
      </c>
      <c r="H111" s="6">
        <f>IF(H112&lt;&gt;"",IF(H112&gt;H114,1,0))</f>
        <v>0</v>
      </c>
    </row>
    <row r="112" spans="1:8" ht="12.75">
      <c r="A112" s="7" t="s">
        <v>12</v>
      </c>
      <c r="B112" s="7">
        <f>SUM(G111:AY111)</f>
        <v>1</v>
      </c>
      <c r="C112" s="6" t="s">
        <v>209</v>
      </c>
      <c r="D112" s="7">
        <f>SUM(G112:AY112)</f>
        <v>3</v>
      </c>
      <c r="E112" s="7" t="s">
        <v>14</v>
      </c>
      <c r="F112" s="4"/>
      <c r="G112" s="8">
        <v>3</v>
      </c>
      <c r="H112" s="8">
        <v>0</v>
      </c>
    </row>
    <row r="113" spans="1:8" ht="12.75">
      <c r="A113" s="7" t="s">
        <v>13</v>
      </c>
      <c r="B113" s="7">
        <f>SUM(G116:AY116)</f>
        <v>0</v>
      </c>
      <c r="C113" s="6" t="s">
        <v>11</v>
      </c>
      <c r="D113" s="15">
        <f>D112-D114</f>
        <v>2</v>
      </c>
      <c r="E113" s="7" t="s">
        <v>15</v>
      </c>
      <c r="F113" s="4"/>
      <c r="G113" s="6" t="s">
        <v>11</v>
      </c>
      <c r="H113" s="6" t="s">
        <v>11</v>
      </c>
    </row>
    <row r="114" spans="1:8" ht="12.75">
      <c r="A114" s="7" t="s">
        <v>12</v>
      </c>
      <c r="B114" s="7">
        <f>SUM(G115:AY115)</f>
        <v>1</v>
      </c>
      <c r="C114" s="6" t="s">
        <v>210</v>
      </c>
      <c r="D114" s="7">
        <f>SUM(G114:AY114)</f>
        <v>1</v>
      </c>
      <c r="E114" s="7" t="s">
        <v>14</v>
      </c>
      <c r="F114" s="4"/>
      <c r="G114" s="8">
        <v>0</v>
      </c>
      <c r="H114" s="8">
        <v>1</v>
      </c>
    </row>
    <row r="115" spans="1:8" ht="0.75" customHeight="1">
      <c r="A115" s="17"/>
      <c r="B115" s="17"/>
      <c r="C115" s="6"/>
      <c r="D115" s="17"/>
      <c r="E115" s="17"/>
      <c r="F115" s="4"/>
      <c r="G115" s="6">
        <f>IF(G112&lt;&gt;"",IF(G112&lt;G114,1,0))</f>
        <v>0</v>
      </c>
      <c r="H115" s="6">
        <f>IF(H112&lt;&gt;"",IF(H112&lt;H114,1,0))</f>
        <v>1</v>
      </c>
    </row>
    <row r="116" spans="1:8" ht="0.75" customHeight="1">
      <c r="A116" s="17"/>
      <c r="B116" s="17"/>
      <c r="C116" s="6"/>
      <c r="D116" s="17"/>
      <c r="E116" s="17"/>
      <c r="F116" s="4"/>
      <c r="G116" s="6">
        <f>IF(G112&lt;&gt;"",IF(G112=G114,1,0))</f>
        <v>0</v>
      </c>
      <c r="H116" s="6">
        <f>IF(H112&lt;&gt;"",IF(H112=H114,1,0))</f>
        <v>0</v>
      </c>
    </row>
    <row r="118" spans="1:11" ht="63" customHeight="1">
      <c r="A118" s="9"/>
      <c r="B118" s="11"/>
      <c r="C118" s="19">
        <f>B121+B122+B123</f>
        <v>5</v>
      </c>
      <c r="D118" s="11"/>
      <c r="E118" s="11"/>
      <c r="F118" s="9"/>
      <c r="G118" s="21" t="s">
        <v>206</v>
      </c>
      <c r="H118" s="21" t="s">
        <v>319</v>
      </c>
      <c r="I118" s="21" t="s">
        <v>319</v>
      </c>
      <c r="J118" s="21" t="s">
        <v>328</v>
      </c>
      <c r="K118" s="21" t="s">
        <v>328</v>
      </c>
    </row>
    <row r="119" spans="1:11" ht="6.75" customHeight="1">
      <c r="A119" s="9"/>
      <c r="B119" s="11"/>
      <c r="C119" s="10"/>
      <c r="D119" s="11"/>
      <c r="E119" s="11"/>
      <c r="F119" s="9"/>
      <c r="G119" s="9"/>
      <c r="H119" s="9"/>
      <c r="I119" s="9"/>
      <c r="J119" s="9"/>
      <c r="K119" s="9"/>
    </row>
    <row r="120" spans="1:11" ht="0.75" customHeight="1">
      <c r="A120" s="9"/>
      <c r="B120" s="11"/>
      <c r="C120" s="10"/>
      <c r="D120" s="11"/>
      <c r="E120" s="11"/>
      <c r="F120" s="9"/>
      <c r="G120" s="11">
        <f>IF(G121&lt;&gt;"",IF(G121&gt;G123,1,0))</f>
        <v>0</v>
      </c>
      <c r="H120" s="11">
        <f>IF(H121&lt;&gt;"",IF(H121&gt;H123,1,0))</f>
        <v>0</v>
      </c>
      <c r="I120" s="11">
        <f>IF(I121&lt;&gt;"",IF(I121&gt;I123,1,0))</f>
        <v>1</v>
      </c>
      <c r="J120" s="11">
        <f>IF(J121&lt;&gt;"",IF(J121&gt;J123,1,0))</f>
        <v>0</v>
      </c>
      <c r="K120" s="11">
        <f>IF(K121&lt;&gt;"",IF(K121&gt;K123,1,0))</f>
        <v>0</v>
      </c>
    </row>
    <row r="121" spans="1:11" ht="12.75">
      <c r="A121" s="12" t="s">
        <v>12</v>
      </c>
      <c r="B121" s="12">
        <f>SUM(G120:AY120)</f>
        <v>1</v>
      </c>
      <c r="C121" s="11" t="s">
        <v>213</v>
      </c>
      <c r="D121" s="12">
        <f>SUM(G121:AY121)</f>
        <v>6</v>
      </c>
      <c r="E121" s="12" t="s">
        <v>14</v>
      </c>
      <c r="F121" s="9"/>
      <c r="G121" s="13">
        <v>1</v>
      </c>
      <c r="H121" s="13">
        <v>2</v>
      </c>
      <c r="I121" s="13">
        <v>2</v>
      </c>
      <c r="J121" s="13">
        <v>0</v>
      </c>
      <c r="K121" s="13">
        <v>1</v>
      </c>
    </row>
    <row r="122" spans="1:11" ht="12.75">
      <c r="A122" s="12" t="s">
        <v>13</v>
      </c>
      <c r="B122" s="12">
        <f>SUM(G125:AY125)</f>
        <v>2</v>
      </c>
      <c r="C122" s="11" t="s">
        <v>11</v>
      </c>
      <c r="D122" s="14">
        <f>D121-D123</f>
        <v>-2</v>
      </c>
      <c r="E122" s="12" t="s">
        <v>15</v>
      </c>
      <c r="F122" s="9"/>
      <c r="G122" s="11" t="s">
        <v>11</v>
      </c>
      <c r="H122" s="11" t="s">
        <v>11</v>
      </c>
      <c r="I122" s="11" t="s">
        <v>11</v>
      </c>
      <c r="J122" s="11" t="s">
        <v>11</v>
      </c>
      <c r="K122" s="11" t="s">
        <v>11</v>
      </c>
    </row>
    <row r="123" spans="1:11" ht="12.75">
      <c r="A123" s="12" t="s">
        <v>12</v>
      </c>
      <c r="B123" s="12">
        <f>SUM(G124:AY124)</f>
        <v>2</v>
      </c>
      <c r="C123" s="11" t="s">
        <v>214</v>
      </c>
      <c r="D123" s="12">
        <f>SUM(G123:AY123)</f>
        <v>8</v>
      </c>
      <c r="E123" s="12" t="s">
        <v>14</v>
      </c>
      <c r="F123" s="9"/>
      <c r="G123" s="13">
        <v>1</v>
      </c>
      <c r="H123" s="13">
        <v>2</v>
      </c>
      <c r="I123" s="13">
        <v>1</v>
      </c>
      <c r="J123" s="13">
        <v>2</v>
      </c>
      <c r="K123" s="13">
        <v>2</v>
      </c>
    </row>
    <row r="124" spans="1:11" ht="0.75" customHeight="1">
      <c r="A124" s="16"/>
      <c r="B124" s="16"/>
      <c r="C124" s="11"/>
      <c r="D124" s="16"/>
      <c r="E124" s="16"/>
      <c r="F124" s="9"/>
      <c r="G124" s="11">
        <f>IF(G121&lt;&gt;"",IF(G121&lt;G123,1,0))</f>
        <v>0</v>
      </c>
      <c r="H124" s="11">
        <f>IF(H121&lt;&gt;"",IF(H121&lt;H123,1,0))</f>
        <v>0</v>
      </c>
      <c r="I124" s="11">
        <f>IF(I121&lt;&gt;"",IF(I121&lt;I123,1,0))</f>
        <v>0</v>
      </c>
      <c r="J124" s="11">
        <f>IF(J121&lt;&gt;"",IF(J121&lt;J123,1,0))</f>
        <v>1</v>
      </c>
      <c r="K124" s="11">
        <f>IF(K121&lt;&gt;"",IF(K121&lt;K123,1,0))</f>
        <v>1</v>
      </c>
    </row>
    <row r="125" spans="1:11" ht="0.75" customHeight="1">
      <c r="A125" s="16"/>
      <c r="B125" s="16"/>
      <c r="C125" s="11"/>
      <c r="D125" s="16"/>
      <c r="E125" s="16"/>
      <c r="F125" s="9"/>
      <c r="G125" s="11">
        <f>IF(G121&lt;&gt;"",IF(G121=G123,1,0))</f>
        <v>1</v>
      </c>
      <c r="H125" s="11">
        <f>IF(H121&lt;&gt;"",IF(H121=H123,1,0))</f>
        <v>1</v>
      </c>
      <c r="I125" s="11">
        <f>IF(I121&lt;&gt;"",IF(I121=I123,1,0))</f>
        <v>0</v>
      </c>
      <c r="J125" s="11">
        <f>IF(J121&lt;&gt;"",IF(J121=J123,1,0))</f>
        <v>0</v>
      </c>
      <c r="K125" s="11">
        <f>IF(K121&lt;&gt;"",IF(K121=K123,1,0))</f>
        <v>0</v>
      </c>
    </row>
    <row r="127" spans="1:11" ht="63" customHeight="1">
      <c r="A127" s="4"/>
      <c r="B127" s="6"/>
      <c r="C127" s="18">
        <f>B130+B131+B132</f>
        <v>5</v>
      </c>
      <c r="D127" s="6"/>
      <c r="E127" s="6"/>
      <c r="F127" s="4"/>
      <c r="G127" s="20" t="s">
        <v>206</v>
      </c>
      <c r="H127" s="20" t="s">
        <v>319</v>
      </c>
      <c r="I127" s="20" t="s">
        <v>319</v>
      </c>
      <c r="J127" s="20" t="s">
        <v>328</v>
      </c>
      <c r="K127" s="20" t="s">
        <v>328</v>
      </c>
    </row>
    <row r="128" spans="1:11" ht="6.75" customHeight="1">
      <c r="A128" s="4"/>
      <c r="B128" s="6"/>
      <c r="C128" s="5"/>
      <c r="D128" s="6"/>
      <c r="E128" s="6"/>
      <c r="F128" s="4"/>
      <c r="G128" s="4"/>
      <c r="H128" s="4"/>
      <c r="I128" s="4"/>
      <c r="J128" s="4"/>
      <c r="K128" s="4"/>
    </row>
    <row r="129" spans="1:11" ht="0.75" customHeight="1">
      <c r="A129" s="4"/>
      <c r="B129" s="6"/>
      <c r="C129" s="5"/>
      <c r="D129" s="6"/>
      <c r="E129" s="6"/>
      <c r="F129" s="4"/>
      <c r="G129" s="6">
        <f>IF(G130&lt;&gt;"",IF(G130&gt;G132,1,0))</f>
        <v>0</v>
      </c>
      <c r="H129" s="6">
        <f>IF(H130&lt;&gt;"",IF(H130&gt;H132,1,0))</f>
        <v>1</v>
      </c>
      <c r="I129" s="6">
        <f>IF(I130&lt;&gt;"",IF(I130&gt;I132,1,0))</f>
        <v>0</v>
      </c>
      <c r="J129" s="6">
        <f>IF(J130&lt;&gt;"",IF(J130&gt;J132,1,0))</f>
        <v>0</v>
      </c>
      <c r="K129" s="6">
        <f>IF(K130&lt;&gt;"",IF(K130&gt;K132,1,0))</f>
        <v>0</v>
      </c>
    </row>
    <row r="130" spans="1:11" ht="12.75">
      <c r="A130" s="7" t="s">
        <v>12</v>
      </c>
      <c r="B130" s="7">
        <f>SUM(G129:AY129)</f>
        <v>1</v>
      </c>
      <c r="C130" s="6" t="s">
        <v>214</v>
      </c>
      <c r="D130" s="7">
        <f>SUM(G130:AY130)</f>
        <v>7</v>
      </c>
      <c r="E130" s="7" t="s">
        <v>14</v>
      </c>
      <c r="F130" s="4"/>
      <c r="G130" s="8">
        <v>0</v>
      </c>
      <c r="H130" s="8">
        <v>2</v>
      </c>
      <c r="I130" s="8">
        <v>1</v>
      </c>
      <c r="J130" s="8">
        <v>2</v>
      </c>
      <c r="K130" s="8">
        <v>2</v>
      </c>
    </row>
    <row r="131" spans="1:11" ht="12.75">
      <c r="A131" s="7" t="s">
        <v>13</v>
      </c>
      <c r="B131" s="7">
        <f>SUM(G134:AY134)</f>
        <v>1</v>
      </c>
      <c r="C131" s="6" t="s">
        <v>11</v>
      </c>
      <c r="D131" s="15">
        <f>D130-D132</f>
        <v>-4</v>
      </c>
      <c r="E131" s="7" t="s">
        <v>15</v>
      </c>
      <c r="F131" s="4"/>
      <c r="G131" s="6" t="s">
        <v>11</v>
      </c>
      <c r="H131" s="6" t="s">
        <v>11</v>
      </c>
      <c r="I131" s="6" t="s">
        <v>11</v>
      </c>
      <c r="J131" s="6" t="s">
        <v>11</v>
      </c>
      <c r="K131" s="6" t="s">
        <v>11</v>
      </c>
    </row>
    <row r="132" spans="1:11" ht="12.75">
      <c r="A132" s="7" t="s">
        <v>12</v>
      </c>
      <c r="B132" s="7">
        <f>SUM(G133:AY133)</f>
        <v>3</v>
      </c>
      <c r="C132" s="6" t="s">
        <v>215</v>
      </c>
      <c r="D132" s="7">
        <f>SUM(G132:AY132)</f>
        <v>11</v>
      </c>
      <c r="E132" s="7" t="s">
        <v>14</v>
      </c>
      <c r="F132" s="4"/>
      <c r="G132" s="8">
        <v>2</v>
      </c>
      <c r="H132" s="8">
        <v>1</v>
      </c>
      <c r="I132" s="8">
        <v>1</v>
      </c>
      <c r="J132" s="8">
        <v>4</v>
      </c>
      <c r="K132" s="8">
        <v>3</v>
      </c>
    </row>
    <row r="133" spans="1:11" ht="0.75" customHeight="1">
      <c r="A133" s="17"/>
      <c r="B133" s="17"/>
      <c r="C133" s="6"/>
      <c r="D133" s="17"/>
      <c r="E133" s="17"/>
      <c r="F133" s="4"/>
      <c r="G133" s="6">
        <f>IF(G130&lt;&gt;"",IF(G130&lt;G132,1,0))</f>
        <v>1</v>
      </c>
      <c r="H133" s="6">
        <f>IF(H130&lt;&gt;"",IF(H130&lt;H132,1,0))</f>
        <v>0</v>
      </c>
      <c r="I133" s="6">
        <f>IF(I130&lt;&gt;"",IF(I130&lt;I132,1,0))</f>
        <v>0</v>
      </c>
      <c r="J133" s="6">
        <f>IF(J130&lt;&gt;"",IF(J130&lt;J132,1,0))</f>
        <v>1</v>
      </c>
      <c r="K133" s="6">
        <f>IF(K130&lt;&gt;"",IF(K130&lt;K132,1,0))</f>
        <v>1</v>
      </c>
    </row>
    <row r="134" spans="1:11" ht="0.75" customHeight="1">
      <c r="A134" s="17"/>
      <c r="B134" s="17"/>
      <c r="C134" s="6"/>
      <c r="D134" s="17"/>
      <c r="E134" s="17"/>
      <c r="F134" s="4"/>
      <c r="G134" s="6">
        <f>IF(G130&lt;&gt;"",IF(G130=G132,1,0))</f>
        <v>0</v>
      </c>
      <c r="H134" s="6">
        <f>IF(H130&lt;&gt;"",IF(H130=H132,1,0))</f>
        <v>0</v>
      </c>
      <c r="I134" s="6">
        <f>IF(I130&lt;&gt;"",IF(I130=I132,1,0))</f>
        <v>1</v>
      </c>
      <c r="J134" s="6">
        <f>IF(J130&lt;&gt;"",IF(J130=J132,1,0))</f>
        <v>0</v>
      </c>
      <c r="K134" s="6">
        <f>IF(K130&lt;&gt;"",IF(K130=K132,1,0))</f>
        <v>0</v>
      </c>
    </row>
    <row r="136" spans="1:11" ht="63" customHeight="1">
      <c r="A136" s="9"/>
      <c r="B136" s="11"/>
      <c r="C136" s="19">
        <f>B139+B140+B141</f>
        <v>5</v>
      </c>
      <c r="D136" s="11"/>
      <c r="E136" s="11"/>
      <c r="F136" s="9"/>
      <c r="G136" s="21" t="s">
        <v>206</v>
      </c>
      <c r="H136" s="21" t="s">
        <v>319</v>
      </c>
      <c r="I136" s="21" t="s">
        <v>319</v>
      </c>
      <c r="J136" s="21" t="s">
        <v>328</v>
      </c>
      <c r="K136" s="21" t="s">
        <v>328</v>
      </c>
    </row>
    <row r="137" spans="1:11" ht="6.75" customHeight="1">
      <c r="A137" s="9"/>
      <c r="B137" s="11"/>
      <c r="C137" s="10"/>
      <c r="D137" s="11"/>
      <c r="E137" s="11"/>
      <c r="F137" s="9"/>
      <c r="G137" s="9"/>
      <c r="H137" s="9"/>
      <c r="I137" s="9"/>
      <c r="J137" s="9"/>
      <c r="K137" s="9"/>
    </row>
    <row r="138" spans="1:11" ht="0.75" customHeight="1">
      <c r="A138" s="9"/>
      <c r="B138" s="11"/>
      <c r="C138" s="10"/>
      <c r="D138" s="11"/>
      <c r="E138" s="11"/>
      <c r="F138" s="9"/>
      <c r="G138" s="11">
        <f>IF(G139&lt;&gt;"",IF(G139&gt;G141,1,0))</f>
        <v>0</v>
      </c>
      <c r="H138" s="11">
        <f>IF(H139&lt;&gt;"",IF(H139&gt;H141,1,0))</f>
        <v>1</v>
      </c>
      <c r="I138" s="11">
        <f>IF(I139&lt;&gt;"",IF(I139&gt;I141,1,0))</f>
        <v>0</v>
      </c>
      <c r="J138" s="11">
        <f>IF(J139&lt;&gt;"",IF(J139&gt;J141,1,0))</f>
        <v>1</v>
      </c>
      <c r="K138" s="11">
        <f>IF(K139&lt;&gt;"",IF(K139&gt;K141,1,0))</f>
        <v>1</v>
      </c>
    </row>
    <row r="139" spans="1:11" ht="12.75">
      <c r="A139" s="12" t="s">
        <v>12</v>
      </c>
      <c r="B139" s="12">
        <f>SUM(G138:AY138)</f>
        <v>3</v>
      </c>
      <c r="C139" s="11" t="s">
        <v>215</v>
      </c>
      <c r="D139" s="12">
        <f>SUM(G139:AY139)</f>
        <v>9</v>
      </c>
      <c r="E139" s="12" t="s">
        <v>14</v>
      </c>
      <c r="F139" s="9"/>
      <c r="G139" s="13">
        <v>1</v>
      </c>
      <c r="H139" s="13">
        <v>3</v>
      </c>
      <c r="I139" s="13">
        <v>1</v>
      </c>
      <c r="J139" s="13">
        <v>2</v>
      </c>
      <c r="K139" s="13">
        <v>2</v>
      </c>
    </row>
    <row r="140" spans="1:11" ht="12.75">
      <c r="A140" s="12" t="s">
        <v>13</v>
      </c>
      <c r="B140" s="12">
        <f>SUM(G143:AY143)</f>
        <v>0</v>
      </c>
      <c r="C140" s="11" t="s">
        <v>11</v>
      </c>
      <c r="D140" s="14">
        <f>D139-D141</f>
        <v>2</v>
      </c>
      <c r="E140" s="12" t="s">
        <v>15</v>
      </c>
      <c r="F140" s="9"/>
      <c r="G140" s="11" t="s">
        <v>11</v>
      </c>
      <c r="H140" s="11" t="s">
        <v>11</v>
      </c>
      <c r="I140" s="11" t="s">
        <v>11</v>
      </c>
      <c r="J140" s="11" t="s">
        <v>11</v>
      </c>
      <c r="K140" s="11" t="s">
        <v>11</v>
      </c>
    </row>
    <row r="141" spans="1:11" ht="12.75">
      <c r="A141" s="12" t="s">
        <v>12</v>
      </c>
      <c r="B141" s="12">
        <f>SUM(G142:AY142)</f>
        <v>2</v>
      </c>
      <c r="C141" s="11" t="s">
        <v>213</v>
      </c>
      <c r="D141" s="12">
        <f>SUM(G141:AY141)</f>
        <v>7</v>
      </c>
      <c r="E141" s="12" t="s">
        <v>14</v>
      </c>
      <c r="F141" s="9"/>
      <c r="G141" s="13">
        <v>3</v>
      </c>
      <c r="H141" s="13">
        <v>2</v>
      </c>
      <c r="I141" s="13">
        <v>2</v>
      </c>
      <c r="J141" s="13">
        <v>0</v>
      </c>
      <c r="K141" s="13">
        <v>0</v>
      </c>
    </row>
    <row r="142" spans="1:11" ht="0.75" customHeight="1">
      <c r="A142" s="16"/>
      <c r="B142" s="16"/>
      <c r="C142" s="11"/>
      <c r="D142" s="16"/>
      <c r="E142" s="16"/>
      <c r="F142" s="9"/>
      <c r="G142" s="11">
        <f>IF(G139&lt;&gt;"",IF(G139&lt;G141,1,0))</f>
        <v>1</v>
      </c>
      <c r="H142" s="11">
        <f>IF(H139&lt;&gt;"",IF(H139&lt;H141,1,0))</f>
        <v>0</v>
      </c>
      <c r="I142" s="11">
        <f>IF(I139&lt;&gt;"",IF(I139&lt;I141,1,0))</f>
        <v>1</v>
      </c>
      <c r="J142" s="11">
        <f>IF(J139&lt;&gt;"",IF(J139&lt;J141,1,0))</f>
        <v>0</v>
      </c>
      <c r="K142" s="11">
        <f>IF(K139&lt;&gt;"",IF(K139&lt;K141,1,0))</f>
        <v>0</v>
      </c>
    </row>
    <row r="143" spans="1:11" ht="0.75" customHeight="1">
      <c r="A143" s="16"/>
      <c r="B143" s="16"/>
      <c r="C143" s="11"/>
      <c r="D143" s="16"/>
      <c r="E143" s="16"/>
      <c r="F143" s="9"/>
      <c r="G143" s="11">
        <f>IF(G139&lt;&gt;"",IF(G139=G141,1,0))</f>
        <v>0</v>
      </c>
      <c r="H143" s="11">
        <f>IF(H139&lt;&gt;"",IF(H139=H141,1,0))</f>
        <v>0</v>
      </c>
      <c r="I143" s="11">
        <f>IF(I139&lt;&gt;"",IF(I139=I141,1,0))</f>
        <v>0</v>
      </c>
      <c r="J143" s="11">
        <f>IF(J139&lt;&gt;"",IF(J139=J141,1,0))</f>
        <v>0</v>
      </c>
      <c r="K143" s="11">
        <f>IF(K139&lt;&gt;"",IF(K139=K141,1,0))</f>
        <v>0</v>
      </c>
    </row>
    <row r="145" spans="1:10" ht="63" customHeight="1">
      <c r="A145" s="4"/>
      <c r="B145" s="6"/>
      <c r="C145" s="18">
        <f>B148+B149+B150</f>
        <v>4</v>
      </c>
      <c r="D145" s="6"/>
      <c r="E145" s="6"/>
      <c r="F145" s="4"/>
      <c r="G145" s="20" t="s">
        <v>233</v>
      </c>
      <c r="H145" s="20" t="s">
        <v>328</v>
      </c>
      <c r="I145" s="20" t="s">
        <v>336</v>
      </c>
      <c r="J145" s="20" t="s">
        <v>336</v>
      </c>
    </row>
    <row r="146" spans="1:10" ht="6.75" customHeight="1">
      <c r="A146" s="4"/>
      <c r="B146" s="6"/>
      <c r="C146" s="5"/>
      <c r="D146" s="6"/>
      <c r="E146" s="6"/>
      <c r="F146" s="4"/>
      <c r="G146" s="4"/>
      <c r="H146" s="4"/>
      <c r="I146" s="4"/>
      <c r="J146" s="4"/>
    </row>
    <row r="147" spans="1:10" ht="0.75" customHeight="1">
      <c r="A147" s="4"/>
      <c r="B147" s="6"/>
      <c r="C147" s="5"/>
      <c r="D147" s="6"/>
      <c r="E147" s="6"/>
      <c r="F147" s="4"/>
      <c r="G147" s="6">
        <f>IF(G148&lt;&gt;"",IF(G148&gt;G150,1,0))</f>
        <v>1</v>
      </c>
      <c r="H147" s="6">
        <f>IF(H148&lt;&gt;"",IF(H148&gt;H150,1,0))</f>
        <v>1</v>
      </c>
      <c r="I147" s="6">
        <f>IF(I148&lt;&gt;"",IF(I148&gt;I150,1,0))</f>
        <v>1</v>
      </c>
      <c r="J147" s="6">
        <f>IF(J148&lt;&gt;"",IF(J148&gt;J150,1,0))</f>
        <v>1</v>
      </c>
    </row>
    <row r="148" spans="1:10" ht="12.75">
      <c r="A148" s="7" t="s">
        <v>12</v>
      </c>
      <c r="B148" s="7">
        <f>SUM(G147:AY147)</f>
        <v>4</v>
      </c>
      <c r="C148" s="6" t="s">
        <v>231</v>
      </c>
      <c r="D148" s="7">
        <f>SUM(G148:AY148)</f>
        <v>16</v>
      </c>
      <c r="E148" s="7" t="s">
        <v>14</v>
      </c>
      <c r="F148" s="4"/>
      <c r="G148" s="8">
        <v>6</v>
      </c>
      <c r="H148" s="8">
        <v>2</v>
      </c>
      <c r="I148" s="8">
        <v>5</v>
      </c>
      <c r="J148" s="8">
        <v>3</v>
      </c>
    </row>
    <row r="149" spans="1:10" ht="12.75">
      <c r="A149" s="7" t="s">
        <v>13</v>
      </c>
      <c r="B149" s="7">
        <f>SUM(G152:AY152)</f>
        <v>0</v>
      </c>
      <c r="C149" s="6" t="s">
        <v>11</v>
      </c>
      <c r="D149" s="15">
        <f>D148-D150</f>
        <v>8</v>
      </c>
      <c r="E149" s="7" t="s">
        <v>15</v>
      </c>
      <c r="F149" s="4"/>
      <c r="G149" s="6" t="s">
        <v>11</v>
      </c>
      <c r="H149" s="6" t="s">
        <v>11</v>
      </c>
      <c r="I149" s="6" t="s">
        <v>11</v>
      </c>
      <c r="J149" s="6" t="s">
        <v>11</v>
      </c>
    </row>
    <row r="150" spans="1:10" ht="12.75">
      <c r="A150" s="7" t="s">
        <v>12</v>
      </c>
      <c r="B150" s="7">
        <f>SUM(G151:AY151)</f>
        <v>0</v>
      </c>
      <c r="C150" s="6" t="s">
        <v>232</v>
      </c>
      <c r="D150" s="7">
        <f>SUM(G150:AY150)</f>
        <v>8</v>
      </c>
      <c r="E150" s="7" t="s">
        <v>14</v>
      </c>
      <c r="F150" s="4"/>
      <c r="G150" s="8">
        <v>4</v>
      </c>
      <c r="H150" s="8">
        <v>1</v>
      </c>
      <c r="I150" s="8">
        <v>2</v>
      </c>
      <c r="J150" s="8">
        <v>1</v>
      </c>
    </row>
    <row r="151" spans="1:10" ht="0.75" customHeight="1">
      <c r="A151" s="17"/>
      <c r="B151" s="17"/>
      <c r="C151" s="6"/>
      <c r="D151" s="17"/>
      <c r="E151" s="17"/>
      <c r="F151" s="4"/>
      <c r="G151" s="6">
        <f>IF(G148&lt;&gt;"",IF(G148&lt;G150,1,0))</f>
        <v>0</v>
      </c>
      <c r="H151" s="6">
        <f>IF(H148&lt;&gt;"",IF(H148&lt;H150,1,0))</f>
        <v>0</v>
      </c>
      <c r="I151" s="6">
        <f>IF(I148&lt;&gt;"",IF(I148&lt;I150,1,0))</f>
        <v>0</v>
      </c>
      <c r="J151" s="6">
        <f>IF(J148&lt;&gt;"",IF(J148&lt;J150,1,0))</f>
        <v>0</v>
      </c>
    </row>
    <row r="152" spans="1:10" ht="0.75" customHeight="1">
      <c r="A152" s="17"/>
      <c r="B152" s="17"/>
      <c r="C152" s="6"/>
      <c r="D152" s="17"/>
      <c r="E152" s="17"/>
      <c r="F152" s="4"/>
      <c r="G152" s="6">
        <f>IF(G148&lt;&gt;"",IF(G148=G150,1,0))</f>
        <v>0</v>
      </c>
      <c r="H152" s="6">
        <f>IF(H148&lt;&gt;"",IF(H148=H150,1,0))</f>
        <v>0</v>
      </c>
      <c r="I152" s="6">
        <f>IF(I148&lt;&gt;"",IF(I148=I150,1,0))</f>
        <v>0</v>
      </c>
      <c r="J152" s="6">
        <f>IF(J148&lt;&gt;"",IF(J148=J150,1,0))</f>
        <v>0</v>
      </c>
    </row>
    <row r="154" spans="1:8" ht="63" customHeight="1">
      <c r="A154" s="9"/>
      <c r="B154" s="11"/>
      <c r="C154" s="19">
        <f>B157+B158+B159</f>
        <v>2</v>
      </c>
      <c r="D154" s="11"/>
      <c r="E154" s="11"/>
      <c r="F154" s="9"/>
      <c r="G154" s="21" t="s">
        <v>233</v>
      </c>
      <c r="H154" s="21" t="s">
        <v>328</v>
      </c>
    </row>
    <row r="155" spans="1:8" ht="6.75" customHeight="1">
      <c r="A155" s="9"/>
      <c r="B155" s="11"/>
      <c r="C155" s="10"/>
      <c r="D155" s="11"/>
      <c r="E155" s="11"/>
      <c r="F155" s="9"/>
      <c r="G155" s="9"/>
      <c r="H155" s="9"/>
    </row>
    <row r="156" spans="1:8" ht="0.75" customHeight="1">
      <c r="A156" s="9"/>
      <c r="B156" s="11"/>
      <c r="C156" s="10"/>
      <c r="D156" s="11"/>
      <c r="E156" s="11"/>
      <c r="F156" s="9"/>
      <c r="G156" s="11">
        <f>IF(G157&lt;&gt;"",IF(G157&gt;G159,1,0))</f>
        <v>1</v>
      </c>
      <c r="H156" s="11">
        <f>IF(H157&lt;&gt;"",IF(H157&gt;H159,1,0))</f>
        <v>0</v>
      </c>
    </row>
    <row r="157" spans="1:8" ht="12.75">
      <c r="A157" s="12" t="s">
        <v>12</v>
      </c>
      <c r="B157" s="12">
        <f>SUM(G156:AY156)</f>
        <v>1</v>
      </c>
      <c r="C157" s="11" t="s">
        <v>270</v>
      </c>
      <c r="D157" s="12">
        <f>SUM(G157:AY157)</f>
        <v>4</v>
      </c>
      <c r="E157" s="12" t="s">
        <v>14</v>
      </c>
      <c r="F157" s="9"/>
      <c r="G157" s="13">
        <v>2</v>
      </c>
      <c r="H157" s="13">
        <v>2</v>
      </c>
    </row>
    <row r="158" spans="1:8" ht="12.75">
      <c r="A158" s="12" t="s">
        <v>13</v>
      </c>
      <c r="B158" s="12">
        <f>SUM(G161:AY161)</f>
        <v>0</v>
      </c>
      <c r="C158" s="11" t="s">
        <v>11</v>
      </c>
      <c r="D158" s="14">
        <f>D157-D159</f>
        <v>0</v>
      </c>
      <c r="E158" s="12" t="s">
        <v>15</v>
      </c>
      <c r="F158" s="9"/>
      <c r="G158" s="11" t="s">
        <v>11</v>
      </c>
      <c r="H158" s="11" t="s">
        <v>11</v>
      </c>
    </row>
    <row r="159" spans="1:8" ht="12.75">
      <c r="A159" s="12" t="s">
        <v>12</v>
      </c>
      <c r="B159" s="12">
        <f>SUM(G160:AY160)</f>
        <v>1</v>
      </c>
      <c r="C159" s="11" t="s">
        <v>271</v>
      </c>
      <c r="D159" s="12">
        <f>SUM(G159:AY159)</f>
        <v>4</v>
      </c>
      <c r="E159" s="12" t="s">
        <v>14</v>
      </c>
      <c r="F159" s="9"/>
      <c r="G159" s="13">
        <v>0</v>
      </c>
      <c r="H159" s="13">
        <v>4</v>
      </c>
    </row>
    <row r="160" spans="1:8" ht="0.75" customHeight="1">
      <c r="A160" s="16"/>
      <c r="B160" s="16"/>
      <c r="C160" s="11"/>
      <c r="D160" s="16"/>
      <c r="E160" s="16"/>
      <c r="F160" s="9"/>
      <c r="G160" s="11">
        <f>IF(G157&lt;&gt;"",IF(G157&lt;G159,1,0))</f>
        <v>0</v>
      </c>
      <c r="H160" s="11">
        <f>IF(H157&lt;&gt;"",IF(H157&lt;H159,1,0))</f>
        <v>1</v>
      </c>
    </row>
    <row r="161" spans="1:8" ht="0.75" customHeight="1">
      <c r="A161" s="16"/>
      <c r="B161" s="16"/>
      <c r="C161" s="11"/>
      <c r="D161" s="16"/>
      <c r="E161" s="16"/>
      <c r="F161" s="9"/>
      <c r="G161" s="11">
        <f>IF(G157&lt;&gt;"",IF(G157=G159,1,0))</f>
        <v>0</v>
      </c>
      <c r="H161" s="11">
        <f>IF(H157&lt;&gt;"",IF(H157=H159,1,0))</f>
        <v>0</v>
      </c>
    </row>
    <row r="163" spans="1:8" ht="63" customHeight="1">
      <c r="A163" s="4"/>
      <c r="B163" s="6"/>
      <c r="C163" s="18">
        <f>B166+B167+B168</f>
        <v>2</v>
      </c>
      <c r="D163" s="6"/>
      <c r="E163" s="6"/>
      <c r="F163" s="4"/>
      <c r="G163" s="20" t="s">
        <v>233</v>
      </c>
      <c r="H163" s="20" t="s">
        <v>328</v>
      </c>
    </row>
    <row r="164" spans="1:8" ht="6.75" customHeight="1">
      <c r="A164" s="4"/>
      <c r="B164" s="6"/>
      <c r="C164" s="5"/>
      <c r="D164" s="6"/>
      <c r="E164" s="6"/>
      <c r="F164" s="4"/>
      <c r="G164" s="4"/>
      <c r="H164" s="4"/>
    </row>
    <row r="165" spans="1:8" ht="0.75" customHeight="1">
      <c r="A165" s="4"/>
      <c r="B165" s="6"/>
      <c r="C165" s="5"/>
      <c r="D165" s="6"/>
      <c r="E165" s="6"/>
      <c r="F165" s="4"/>
      <c r="G165" s="6">
        <f>IF(G166&lt;&gt;"",IF(G166&gt;G168,1,0))</f>
        <v>0</v>
      </c>
      <c r="H165" s="6">
        <f>IF(H166&lt;&gt;"",IF(H166&gt;H168,1,0))</f>
        <v>0</v>
      </c>
    </row>
    <row r="166" spans="1:8" ht="12.75">
      <c r="A166" s="7" t="s">
        <v>12</v>
      </c>
      <c r="B166" s="7">
        <f>SUM(G165:AY165)</f>
        <v>0</v>
      </c>
      <c r="C166" s="6" t="s">
        <v>270</v>
      </c>
      <c r="D166" s="7">
        <f>SUM(G166:AY166)</f>
        <v>5</v>
      </c>
      <c r="E166" s="7" t="s">
        <v>14</v>
      </c>
      <c r="F166" s="4"/>
      <c r="G166" s="8">
        <v>3</v>
      </c>
      <c r="H166" s="8">
        <v>2</v>
      </c>
    </row>
    <row r="167" spans="1:8" ht="12.75">
      <c r="A167" s="7" t="s">
        <v>13</v>
      </c>
      <c r="B167" s="7">
        <f>SUM(G170:AY170)</f>
        <v>1</v>
      </c>
      <c r="C167" s="6" t="s">
        <v>11</v>
      </c>
      <c r="D167" s="15">
        <f>D166-D168</f>
        <v>-1</v>
      </c>
      <c r="E167" s="7" t="s">
        <v>15</v>
      </c>
      <c r="F167" s="4"/>
      <c r="G167" s="6" t="s">
        <v>11</v>
      </c>
      <c r="H167" s="6" t="s">
        <v>11</v>
      </c>
    </row>
    <row r="168" spans="1:8" ht="12.75">
      <c r="A168" s="7" t="s">
        <v>12</v>
      </c>
      <c r="B168" s="7">
        <f>SUM(G169:AY169)</f>
        <v>1</v>
      </c>
      <c r="C168" s="6" t="s">
        <v>329</v>
      </c>
      <c r="D168" s="7">
        <f>SUM(G168:AY168)</f>
        <v>6</v>
      </c>
      <c r="E168" s="7" t="s">
        <v>14</v>
      </c>
      <c r="F168" s="4"/>
      <c r="G168" s="8">
        <v>4</v>
      </c>
      <c r="H168" s="8">
        <v>2</v>
      </c>
    </row>
    <row r="169" spans="1:8" ht="0.75" customHeight="1">
      <c r="A169" s="17"/>
      <c r="B169" s="17"/>
      <c r="C169" s="6"/>
      <c r="D169" s="17"/>
      <c r="E169" s="17"/>
      <c r="F169" s="4"/>
      <c r="G169" s="6">
        <f>IF(G166&lt;&gt;"",IF(G166&lt;G168,1,0))</f>
        <v>1</v>
      </c>
      <c r="H169" s="6">
        <f>IF(H166&lt;&gt;"",IF(H166&lt;H168,1,0))</f>
        <v>0</v>
      </c>
    </row>
    <row r="170" spans="1:8" ht="0.75" customHeight="1">
      <c r="A170" s="17"/>
      <c r="B170" s="17"/>
      <c r="C170" s="6"/>
      <c r="D170" s="17"/>
      <c r="E170" s="17"/>
      <c r="F170" s="4"/>
      <c r="G170" s="6">
        <f>IF(G166&lt;&gt;"",IF(G166=G168,1,0))</f>
        <v>0</v>
      </c>
      <c r="H170" s="6">
        <f>IF(H166&lt;&gt;"",IF(H166=H168,1,0))</f>
        <v>1</v>
      </c>
    </row>
    <row r="172" spans="1:8" ht="63" customHeight="1">
      <c r="A172" s="9"/>
      <c r="B172" s="11"/>
      <c r="C172" s="19">
        <f>B175+B176+B177</f>
        <v>2</v>
      </c>
      <c r="D172" s="11"/>
      <c r="E172" s="11"/>
      <c r="F172" s="9"/>
      <c r="G172" s="21" t="s">
        <v>239</v>
      </c>
      <c r="H172" s="21" t="s">
        <v>239</v>
      </c>
    </row>
    <row r="173" spans="1:8" ht="6.75" customHeight="1">
      <c r="A173" s="9"/>
      <c r="B173" s="11"/>
      <c r="C173" s="10"/>
      <c r="D173" s="11"/>
      <c r="E173" s="11"/>
      <c r="F173" s="9"/>
      <c r="G173" s="9"/>
      <c r="H173" s="9"/>
    </row>
    <row r="174" spans="1:8" ht="0.75" customHeight="1">
      <c r="A174" s="9"/>
      <c r="B174" s="11"/>
      <c r="C174" s="10"/>
      <c r="D174" s="11"/>
      <c r="E174" s="11"/>
      <c r="F174" s="9"/>
      <c r="G174" s="11">
        <f>IF(G175&lt;&gt;"",IF(G175&gt;G177,1,0))</f>
        <v>0</v>
      </c>
      <c r="H174" s="11">
        <f>IF(H175&lt;&gt;"",IF(H175&gt;H177,1,0))</f>
        <v>0</v>
      </c>
    </row>
    <row r="175" spans="1:8" ht="12.75">
      <c r="A175" s="12" t="s">
        <v>12</v>
      </c>
      <c r="B175" s="12">
        <f>SUM(G174:AY174)</f>
        <v>0</v>
      </c>
      <c r="C175" s="11" t="s">
        <v>196</v>
      </c>
      <c r="D175" s="12">
        <f>SUM(G175:AY175)</f>
        <v>0</v>
      </c>
      <c r="E175" s="12" t="s">
        <v>14</v>
      </c>
      <c r="F175" s="9"/>
      <c r="G175" s="13">
        <v>0</v>
      </c>
      <c r="H175" s="13">
        <v>0</v>
      </c>
    </row>
    <row r="176" spans="1:8" ht="12.75">
      <c r="A176" s="12" t="s">
        <v>13</v>
      </c>
      <c r="B176" s="12">
        <f>SUM(G179:AY179)</f>
        <v>0</v>
      </c>
      <c r="C176" s="11" t="s">
        <v>11</v>
      </c>
      <c r="D176" s="14">
        <f>D175-D177</f>
        <v>-2</v>
      </c>
      <c r="E176" s="12" t="s">
        <v>15</v>
      </c>
      <c r="F176" s="9"/>
      <c r="G176" s="11" t="s">
        <v>11</v>
      </c>
      <c r="H176" s="11" t="s">
        <v>11</v>
      </c>
    </row>
    <row r="177" spans="1:8" ht="12.75">
      <c r="A177" s="12" t="s">
        <v>12</v>
      </c>
      <c r="B177" s="12">
        <f>SUM(G178:AY178)</f>
        <v>2</v>
      </c>
      <c r="C177" s="11" t="s">
        <v>197</v>
      </c>
      <c r="D177" s="12">
        <f>SUM(G177:AY177)</f>
        <v>2</v>
      </c>
      <c r="E177" s="12" t="s">
        <v>14</v>
      </c>
      <c r="F177" s="9"/>
      <c r="G177" s="13">
        <v>1</v>
      </c>
      <c r="H177" s="13">
        <v>1</v>
      </c>
    </row>
    <row r="178" spans="1:8" ht="0.75" customHeight="1">
      <c r="A178" s="17"/>
      <c r="B178" s="17"/>
      <c r="C178" s="6"/>
      <c r="D178" s="17"/>
      <c r="E178" s="17"/>
      <c r="F178" s="4"/>
      <c r="G178" s="6">
        <f>IF(G175&lt;&gt;"",IF(G175&lt;G177,1,0))</f>
        <v>1</v>
      </c>
      <c r="H178" s="6">
        <f>IF(H175&lt;&gt;"",IF(H175&lt;H177,1,0))</f>
        <v>1</v>
      </c>
    </row>
    <row r="179" spans="1:8" ht="0.75" customHeight="1">
      <c r="A179" s="17"/>
      <c r="B179" s="17"/>
      <c r="C179" s="6"/>
      <c r="D179" s="17"/>
      <c r="E179" s="17"/>
      <c r="F179" s="4"/>
      <c r="G179" s="6">
        <f>IF(G175&lt;&gt;"",IF(G175=G177,1,0))</f>
        <v>0</v>
      </c>
      <c r="H179" s="6">
        <f>IF(H175&lt;&gt;"",IF(H175=H177,1,0))</f>
        <v>0</v>
      </c>
    </row>
    <row r="181" spans="1:10" ht="63" customHeight="1">
      <c r="A181" s="4"/>
      <c r="B181" s="6"/>
      <c r="C181" s="18">
        <f>B184+B185+B186</f>
        <v>4</v>
      </c>
      <c r="D181" s="6"/>
      <c r="E181" s="6"/>
      <c r="F181" s="4"/>
      <c r="G181" s="20" t="s">
        <v>239</v>
      </c>
      <c r="H181" s="20" t="s">
        <v>239</v>
      </c>
      <c r="I181" s="20" t="s">
        <v>233</v>
      </c>
      <c r="J181" s="20" t="s">
        <v>336</v>
      </c>
    </row>
    <row r="182" spans="1:10" ht="6.75" customHeight="1">
      <c r="A182" s="4"/>
      <c r="B182" s="6"/>
      <c r="C182" s="5"/>
      <c r="D182" s="6"/>
      <c r="E182" s="6"/>
      <c r="F182" s="4"/>
      <c r="G182" s="4"/>
      <c r="H182" s="4"/>
      <c r="I182" s="4"/>
      <c r="J182" s="4"/>
    </row>
    <row r="183" spans="1:10" ht="0.75" customHeight="1">
      <c r="A183" s="4"/>
      <c r="B183" s="6"/>
      <c r="C183" s="5"/>
      <c r="D183" s="6"/>
      <c r="E183" s="6"/>
      <c r="F183" s="4"/>
      <c r="G183" s="6">
        <f>IF(G184&lt;&gt;"",IF(G184&gt;G186,1,0))</f>
        <v>0</v>
      </c>
      <c r="H183" s="6">
        <f>IF(H184&lt;&gt;"",IF(H184&gt;H186,1,0))</f>
        <v>0</v>
      </c>
      <c r="I183" s="6">
        <f>IF(I184&lt;&gt;"",IF(I184&gt;I186,1,0))</f>
        <v>0</v>
      </c>
      <c r="J183" s="6">
        <f>IF(J184&lt;&gt;"",IF(J184&gt;J186,1,0))</f>
        <v>0</v>
      </c>
    </row>
    <row r="184" spans="1:10" ht="12.75">
      <c r="A184" s="7" t="s">
        <v>12</v>
      </c>
      <c r="B184" s="7">
        <f>SUM(G183:AY183)</f>
        <v>0</v>
      </c>
      <c r="C184" s="6" t="s">
        <v>200</v>
      </c>
      <c r="D184" s="7">
        <f>SUM(G184:AY184)</f>
        <v>3</v>
      </c>
      <c r="E184" s="7" t="s">
        <v>14</v>
      </c>
      <c r="F184" s="4"/>
      <c r="G184" s="8">
        <v>0</v>
      </c>
      <c r="H184" s="8">
        <v>0</v>
      </c>
      <c r="I184" s="8">
        <v>2</v>
      </c>
      <c r="J184" s="8">
        <v>1</v>
      </c>
    </row>
    <row r="185" spans="1:10" ht="12.75">
      <c r="A185" s="7" t="s">
        <v>13</v>
      </c>
      <c r="B185" s="7">
        <f>SUM(G188:AY188)</f>
        <v>2</v>
      </c>
      <c r="C185" s="6" t="s">
        <v>11</v>
      </c>
      <c r="D185" s="15">
        <f>D184-D186</f>
        <v>-5</v>
      </c>
      <c r="E185" s="7" t="s">
        <v>15</v>
      </c>
      <c r="F185" s="4"/>
      <c r="G185" s="6" t="s">
        <v>11</v>
      </c>
      <c r="H185" s="6" t="s">
        <v>11</v>
      </c>
      <c r="I185" s="6" t="s">
        <v>11</v>
      </c>
      <c r="J185" s="6" t="s">
        <v>11</v>
      </c>
    </row>
    <row r="186" spans="1:10" ht="12.75">
      <c r="A186" s="7" t="s">
        <v>12</v>
      </c>
      <c r="B186" s="7">
        <f>SUM(G187:AY187)</f>
        <v>2</v>
      </c>
      <c r="C186" s="6" t="s">
        <v>201</v>
      </c>
      <c r="D186" s="7">
        <f>SUM(G186:AY186)</f>
        <v>8</v>
      </c>
      <c r="E186" s="7" t="s">
        <v>14</v>
      </c>
      <c r="F186" s="4"/>
      <c r="G186" s="8">
        <v>4</v>
      </c>
      <c r="H186" s="8">
        <v>1</v>
      </c>
      <c r="I186" s="8">
        <v>2</v>
      </c>
      <c r="J186" s="8">
        <v>1</v>
      </c>
    </row>
    <row r="187" spans="1:10" ht="0.75" customHeight="1">
      <c r="A187" s="17"/>
      <c r="B187" s="17"/>
      <c r="C187" s="6"/>
      <c r="D187" s="17"/>
      <c r="E187" s="17"/>
      <c r="F187" s="4"/>
      <c r="G187" s="6">
        <f>IF(G184&lt;&gt;"",IF(G184&lt;G186,1,0))</f>
        <v>1</v>
      </c>
      <c r="H187" s="6">
        <f>IF(H184&lt;&gt;"",IF(H184&lt;H186,1,0))</f>
        <v>1</v>
      </c>
      <c r="I187" s="6">
        <f>IF(I184&lt;&gt;"",IF(I184&lt;I186,1,0))</f>
        <v>0</v>
      </c>
      <c r="J187" s="6">
        <f>IF(J184&lt;&gt;"",IF(J184&lt;J186,1,0))</f>
        <v>0</v>
      </c>
    </row>
    <row r="188" spans="1:10" ht="0.75" customHeight="1">
      <c r="A188" s="17"/>
      <c r="B188" s="17"/>
      <c r="C188" s="6"/>
      <c r="D188" s="17"/>
      <c r="E188" s="17"/>
      <c r="F188" s="4"/>
      <c r="G188" s="6">
        <f>IF(G184&lt;&gt;"",IF(G184=G186,1,0))</f>
        <v>0</v>
      </c>
      <c r="H188" s="6">
        <f>IF(H184&lt;&gt;"",IF(H184=H186,1,0))</f>
        <v>0</v>
      </c>
      <c r="I188" s="6">
        <f>IF(I184&lt;&gt;"",IF(I184=I186,1,0))</f>
        <v>1</v>
      </c>
      <c r="J188" s="6">
        <f>IF(J184&lt;&gt;"",IF(J184=J186,1,0))</f>
        <v>1</v>
      </c>
    </row>
    <row r="190" spans="1:7" ht="63" customHeight="1">
      <c r="A190" s="9"/>
      <c r="B190" s="11"/>
      <c r="C190" s="19">
        <f>B193+B194+B195</f>
        <v>1</v>
      </c>
      <c r="D190" s="11"/>
      <c r="E190" s="11"/>
      <c r="F190" s="9"/>
      <c r="G190" s="21" t="s">
        <v>233</v>
      </c>
    </row>
    <row r="191" spans="1:7" ht="6.75" customHeight="1">
      <c r="A191" s="9"/>
      <c r="B191" s="11"/>
      <c r="C191" s="10"/>
      <c r="D191" s="11"/>
      <c r="E191" s="11"/>
      <c r="F191" s="9"/>
      <c r="G191" s="9"/>
    </row>
    <row r="192" spans="1:7" ht="0.75" customHeight="1">
      <c r="A192" s="9"/>
      <c r="B192" s="11"/>
      <c r="C192" s="10"/>
      <c r="D192" s="11"/>
      <c r="E192" s="11"/>
      <c r="F192" s="9"/>
      <c r="G192" s="11">
        <f>IF(G193&lt;&gt;"",IF(G193&gt;G195,1,0))</f>
        <v>0</v>
      </c>
    </row>
    <row r="193" spans="1:7" ht="12.75">
      <c r="A193" s="12" t="s">
        <v>12</v>
      </c>
      <c r="B193" s="12">
        <f>SUM(G192:AY192)</f>
        <v>0</v>
      </c>
      <c r="C193" s="11" t="s">
        <v>73</v>
      </c>
      <c r="D193" s="12">
        <f>SUM(G193:AY193)</f>
        <v>2</v>
      </c>
      <c r="E193" s="12" t="s">
        <v>14</v>
      </c>
      <c r="F193" s="9"/>
      <c r="G193" s="13">
        <v>2</v>
      </c>
    </row>
    <row r="194" spans="1:7" ht="12.75">
      <c r="A194" s="12" t="s">
        <v>13</v>
      </c>
      <c r="B194" s="12">
        <f>SUM(G197:AY197)</f>
        <v>1</v>
      </c>
      <c r="C194" s="11" t="s">
        <v>11</v>
      </c>
      <c r="D194" s="14">
        <f>D193-D195</f>
        <v>0</v>
      </c>
      <c r="E194" s="12" t="s">
        <v>15</v>
      </c>
      <c r="F194" s="9"/>
      <c r="G194" s="11" t="s">
        <v>11</v>
      </c>
    </row>
    <row r="195" spans="1:7" ht="12.75">
      <c r="A195" s="12" t="s">
        <v>12</v>
      </c>
      <c r="B195" s="12">
        <f>SUM(G196:AY196)</f>
        <v>0</v>
      </c>
      <c r="C195" s="11" t="s">
        <v>235</v>
      </c>
      <c r="D195" s="12">
        <f>SUM(G195:AY195)</f>
        <v>2</v>
      </c>
      <c r="E195" s="12" t="s">
        <v>14</v>
      </c>
      <c r="F195" s="9"/>
      <c r="G195" s="13">
        <v>2</v>
      </c>
    </row>
    <row r="196" spans="1:7" ht="0.75" customHeight="1">
      <c r="A196" s="16"/>
      <c r="B196" s="16"/>
      <c r="C196" s="11"/>
      <c r="D196" s="16"/>
      <c r="E196" s="16"/>
      <c r="F196" s="9"/>
      <c r="G196" s="11">
        <f>IF(G193&lt;&gt;"",IF(G193&lt;G195,1,0))</f>
        <v>0</v>
      </c>
    </row>
    <row r="197" spans="1:7" ht="0.75" customHeight="1">
      <c r="A197" s="16"/>
      <c r="B197" s="16"/>
      <c r="C197" s="11"/>
      <c r="D197" s="16"/>
      <c r="E197" s="16"/>
      <c r="F197" s="9"/>
      <c r="G197" s="11">
        <f>IF(G193&lt;&gt;"",IF(G193=G195,1,0))</f>
        <v>1</v>
      </c>
    </row>
    <row r="199" spans="1:8" ht="63" customHeight="1">
      <c r="A199" s="4"/>
      <c r="B199" s="6"/>
      <c r="C199" s="18">
        <f>B202+B203+B204</f>
        <v>2</v>
      </c>
      <c r="D199" s="6"/>
      <c r="E199" s="6"/>
      <c r="F199" s="4"/>
      <c r="G199" s="20" t="s">
        <v>238</v>
      </c>
      <c r="H199" s="20" t="s">
        <v>238</v>
      </c>
    </row>
    <row r="200" spans="1:8" ht="6.75" customHeight="1">
      <c r="A200" s="4"/>
      <c r="B200" s="6"/>
      <c r="C200" s="5"/>
      <c r="D200" s="6"/>
      <c r="E200" s="6"/>
      <c r="F200" s="4"/>
      <c r="G200" s="4"/>
      <c r="H200" s="4"/>
    </row>
    <row r="201" spans="1:8" ht="0.75" customHeight="1">
      <c r="A201" s="4"/>
      <c r="B201" s="6"/>
      <c r="C201" s="5"/>
      <c r="D201" s="6"/>
      <c r="E201" s="6"/>
      <c r="F201" s="4"/>
      <c r="G201" s="6">
        <f>IF(G202&lt;&gt;"",IF(G202&gt;G204,1,0))</f>
        <v>1</v>
      </c>
      <c r="H201" s="6">
        <f>IF(H202&lt;&gt;"",IF(H202&gt;H204,1,0))</f>
        <v>1</v>
      </c>
    </row>
    <row r="202" spans="1:8" ht="12.75">
      <c r="A202" s="7" t="s">
        <v>12</v>
      </c>
      <c r="B202" s="7">
        <f>SUM(G201:AY201)</f>
        <v>2</v>
      </c>
      <c r="C202" s="6" t="s">
        <v>236</v>
      </c>
      <c r="D202" s="7">
        <f>SUM(G202:AY202)</f>
        <v>4</v>
      </c>
      <c r="E202" s="7" t="s">
        <v>14</v>
      </c>
      <c r="F202" s="4"/>
      <c r="G202" s="8">
        <v>3</v>
      </c>
      <c r="H202" s="8">
        <v>1</v>
      </c>
    </row>
    <row r="203" spans="1:8" ht="12.75">
      <c r="A203" s="7" t="s">
        <v>13</v>
      </c>
      <c r="B203" s="7">
        <f>SUM(G206:AY206)</f>
        <v>0</v>
      </c>
      <c r="C203" s="6" t="s">
        <v>11</v>
      </c>
      <c r="D203" s="15">
        <f>D202-D204</f>
        <v>4</v>
      </c>
      <c r="E203" s="7" t="s">
        <v>15</v>
      </c>
      <c r="F203" s="4"/>
      <c r="G203" s="6" t="s">
        <v>11</v>
      </c>
      <c r="H203" s="6" t="s">
        <v>11</v>
      </c>
    </row>
    <row r="204" spans="1:8" ht="12.75">
      <c r="A204" s="7" t="s">
        <v>12</v>
      </c>
      <c r="B204" s="7">
        <f>SUM(G205:AY205)</f>
        <v>0</v>
      </c>
      <c r="C204" s="6" t="s">
        <v>237</v>
      </c>
      <c r="D204" s="7">
        <f>SUM(G204:AY204)</f>
        <v>0</v>
      </c>
      <c r="E204" s="7" t="s">
        <v>14</v>
      </c>
      <c r="F204" s="4"/>
      <c r="G204" s="8">
        <v>0</v>
      </c>
      <c r="H204" s="8">
        <v>0</v>
      </c>
    </row>
    <row r="205" spans="1:8" ht="0.75" customHeight="1">
      <c r="A205" s="17"/>
      <c r="B205" s="17"/>
      <c r="C205" s="6"/>
      <c r="D205" s="17"/>
      <c r="E205" s="17"/>
      <c r="F205" s="4"/>
      <c r="G205" s="6">
        <f>IF(G202&lt;&gt;"",IF(G202&lt;G204,1,0))</f>
        <v>0</v>
      </c>
      <c r="H205" s="6">
        <f>IF(H202&lt;&gt;"",IF(H202&lt;H204,1,0))</f>
        <v>0</v>
      </c>
    </row>
    <row r="206" spans="1:8" ht="0.75" customHeight="1">
      <c r="A206" s="17"/>
      <c r="B206" s="17"/>
      <c r="C206" s="6"/>
      <c r="D206" s="17"/>
      <c r="E206" s="17"/>
      <c r="F206" s="4"/>
      <c r="G206" s="6">
        <f>IF(G202&lt;&gt;"",IF(G202=G204,1,0))</f>
        <v>0</v>
      </c>
      <c r="H206" s="6">
        <f>IF(H202&lt;&gt;"",IF(H202=H204,1,0))</f>
        <v>0</v>
      </c>
    </row>
    <row r="208" spans="1:11" ht="63" customHeight="1">
      <c r="A208" s="9"/>
      <c r="B208" s="11"/>
      <c r="C208" s="19">
        <f>B211+B212+B213</f>
        <v>5</v>
      </c>
      <c r="D208" s="11"/>
      <c r="E208" s="11"/>
      <c r="F208" s="9"/>
      <c r="G208" s="21" t="s">
        <v>295</v>
      </c>
      <c r="H208" s="21" t="s">
        <v>328</v>
      </c>
      <c r="I208" s="21" t="s">
        <v>328</v>
      </c>
      <c r="J208" s="21" t="s">
        <v>336</v>
      </c>
      <c r="K208" s="21" t="s">
        <v>336</v>
      </c>
    </row>
    <row r="209" spans="1:11" ht="6.75" customHeight="1">
      <c r="A209" s="9"/>
      <c r="B209" s="11"/>
      <c r="C209" s="10"/>
      <c r="D209" s="11"/>
      <c r="E209" s="11"/>
      <c r="F209" s="9"/>
      <c r="G209" s="9"/>
      <c r="H209" s="9"/>
      <c r="I209" s="9"/>
      <c r="J209" s="9"/>
      <c r="K209" s="9"/>
    </row>
    <row r="210" spans="1:11" ht="0.75" customHeight="1">
      <c r="A210" s="9"/>
      <c r="B210" s="11"/>
      <c r="C210" s="10"/>
      <c r="D210" s="11"/>
      <c r="E210" s="11"/>
      <c r="F210" s="9"/>
      <c r="G210" s="11">
        <f>IF(G211&lt;&gt;"",IF(G211&gt;G213,1,0))</f>
        <v>1</v>
      </c>
      <c r="H210" s="11">
        <f>IF(H211&lt;&gt;"",IF(H211&gt;H213,1,0))</f>
        <v>0</v>
      </c>
      <c r="I210" s="11">
        <f>IF(I211&lt;&gt;"",IF(I211&gt;I213,1,0))</f>
        <v>0</v>
      </c>
      <c r="J210" s="11">
        <f>IF(J211&lt;&gt;"",IF(J211&gt;J213,1,0))</f>
        <v>1</v>
      </c>
      <c r="K210" s="11">
        <f>IF(K211&lt;&gt;"",IF(K211&gt;K213,1,0))</f>
        <v>1</v>
      </c>
    </row>
    <row r="211" spans="1:11" ht="12.75">
      <c r="A211" s="12" t="s">
        <v>12</v>
      </c>
      <c r="B211" s="12">
        <f>SUM(G210:AY210)</f>
        <v>3</v>
      </c>
      <c r="C211" s="11" t="s">
        <v>330</v>
      </c>
      <c r="D211" s="12">
        <f>SUM(G211:AY211)</f>
        <v>9</v>
      </c>
      <c r="E211" s="12" t="s">
        <v>14</v>
      </c>
      <c r="F211" s="9"/>
      <c r="G211" s="13">
        <v>3</v>
      </c>
      <c r="H211" s="13">
        <v>1</v>
      </c>
      <c r="I211" s="13">
        <v>0</v>
      </c>
      <c r="J211" s="13">
        <v>3</v>
      </c>
      <c r="K211" s="13">
        <v>2</v>
      </c>
    </row>
    <row r="212" spans="1:11" ht="12.75">
      <c r="A212" s="12" t="s">
        <v>13</v>
      </c>
      <c r="B212" s="12">
        <f>SUM(G215:AY215)</f>
        <v>0</v>
      </c>
      <c r="C212" s="11" t="s">
        <v>11</v>
      </c>
      <c r="D212" s="14">
        <f>D211-D213</f>
        <v>2</v>
      </c>
      <c r="E212" s="12" t="s">
        <v>15</v>
      </c>
      <c r="F212" s="9"/>
      <c r="G212" s="11" t="s">
        <v>11</v>
      </c>
      <c r="H212" s="11" t="s">
        <v>11</v>
      </c>
      <c r="I212" s="11" t="s">
        <v>11</v>
      </c>
      <c r="J212" s="11" t="s">
        <v>11</v>
      </c>
      <c r="K212" s="11" t="s">
        <v>11</v>
      </c>
    </row>
    <row r="213" spans="1:11" ht="12.75">
      <c r="A213" s="12" t="s">
        <v>12</v>
      </c>
      <c r="B213" s="12">
        <f>SUM(G214:AY214)</f>
        <v>2</v>
      </c>
      <c r="C213" s="11" t="s">
        <v>331</v>
      </c>
      <c r="D213" s="12">
        <f>SUM(G213:AY213)</f>
        <v>7</v>
      </c>
      <c r="E213" s="12" t="s">
        <v>14</v>
      </c>
      <c r="F213" s="9"/>
      <c r="G213" s="13">
        <v>1</v>
      </c>
      <c r="H213" s="13">
        <v>2</v>
      </c>
      <c r="I213" s="13">
        <v>4</v>
      </c>
      <c r="J213" s="13">
        <v>0</v>
      </c>
      <c r="K213" s="13">
        <v>0</v>
      </c>
    </row>
    <row r="214" spans="1:11" ht="0.75" customHeight="1">
      <c r="A214" s="16"/>
      <c r="B214" s="16"/>
      <c r="C214" s="11"/>
      <c r="D214" s="16"/>
      <c r="E214" s="16"/>
      <c r="F214" s="9"/>
      <c r="G214" s="11">
        <f>IF(G211&lt;&gt;"",IF(G211&lt;G213,1,0))</f>
        <v>0</v>
      </c>
      <c r="H214" s="11">
        <f>IF(H211&lt;&gt;"",IF(H211&lt;H213,1,0))</f>
        <v>1</v>
      </c>
      <c r="I214" s="11">
        <f>IF(I211&lt;&gt;"",IF(I211&lt;I213,1,0))</f>
        <v>1</v>
      </c>
      <c r="J214" s="11">
        <f>IF(J211&lt;&gt;"",IF(J211&lt;J213,1,0))</f>
        <v>0</v>
      </c>
      <c r="K214" s="11">
        <f>IF(K211&lt;&gt;"",IF(K211&lt;K213,1,0))</f>
        <v>0</v>
      </c>
    </row>
    <row r="215" spans="1:11" ht="0.75" customHeight="1">
      <c r="A215" s="16"/>
      <c r="B215" s="16"/>
      <c r="C215" s="11"/>
      <c r="D215" s="16"/>
      <c r="E215" s="16"/>
      <c r="F215" s="9"/>
      <c r="G215" s="11">
        <f>IF(G211&lt;&gt;"",IF(G211=G213,1,0))</f>
        <v>0</v>
      </c>
      <c r="H215" s="11">
        <f>IF(H211&lt;&gt;"",IF(H211=H213,1,0))</f>
        <v>0</v>
      </c>
      <c r="I215" s="11">
        <f>IF(I211&lt;&gt;"",IF(I211=I213,1,0))</f>
        <v>0</v>
      </c>
      <c r="J215" s="11">
        <f>IF(J211&lt;&gt;"",IF(J211=J213,1,0))</f>
        <v>0</v>
      </c>
      <c r="K215" s="11">
        <f>IF(K211&lt;&gt;"",IF(K211=K213,1,0))</f>
        <v>0</v>
      </c>
    </row>
    <row r="217" spans="1:11" ht="63" customHeight="1">
      <c r="A217" s="4"/>
      <c r="B217" s="6"/>
      <c r="C217" s="18">
        <f>B220+B221+B222</f>
        <v>5</v>
      </c>
      <c r="D217" s="6"/>
      <c r="E217" s="6"/>
      <c r="F217" s="4"/>
      <c r="G217" s="20" t="s">
        <v>295</v>
      </c>
      <c r="H217" s="20" t="s">
        <v>328</v>
      </c>
      <c r="I217" s="20" t="s">
        <v>328</v>
      </c>
      <c r="J217" s="20" t="s">
        <v>336</v>
      </c>
      <c r="K217" s="20" t="s">
        <v>336</v>
      </c>
    </row>
    <row r="218" spans="1:11" ht="6.75" customHeight="1">
      <c r="A218" s="4"/>
      <c r="B218" s="6"/>
      <c r="C218" s="5"/>
      <c r="D218" s="6"/>
      <c r="E218" s="6"/>
      <c r="F218" s="4"/>
      <c r="G218" s="4"/>
      <c r="H218" s="4"/>
      <c r="I218" s="4"/>
      <c r="J218" s="4"/>
      <c r="K218" s="4"/>
    </row>
    <row r="219" spans="1:11" ht="0.75" customHeight="1">
      <c r="A219" s="4"/>
      <c r="B219" s="6"/>
      <c r="C219" s="5"/>
      <c r="D219" s="6"/>
      <c r="E219" s="6"/>
      <c r="F219" s="4"/>
      <c r="G219" s="6">
        <f>IF(G220&lt;&gt;"",IF(G220&gt;G222,1,0))</f>
        <v>1</v>
      </c>
      <c r="H219" s="6">
        <f>IF(H220&lt;&gt;"",IF(H220&gt;H222,1,0))</f>
        <v>0</v>
      </c>
      <c r="I219" s="6">
        <f>IF(I220&lt;&gt;"",IF(I220&gt;I222,1,0))</f>
        <v>1</v>
      </c>
      <c r="J219" s="6">
        <f>IF(J220&lt;&gt;"",IF(J220&gt;J222,1,0))</f>
        <v>0</v>
      </c>
      <c r="K219" s="6">
        <f>IF(K220&lt;&gt;"",IF(K220&gt;K222,1,0))</f>
        <v>0</v>
      </c>
    </row>
    <row r="220" spans="1:11" ht="12.75">
      <c r="A220" s="7" t="s">
        <v>12</v>
      </c>
      <c r="B220" s="7">
        <f>SUM(G219:AY219)</f>
        <v>2</v>
      </c>
      <c r="C220" s="6" t="s">
        <v>330</v>
      </c>
      <c r="D220" s="7">
        <f>SUM(G220:AY220)</f>
        <v>9</v>
      </c>
      <c r="E220" s="7" t="s">
        <v>14</v>
      </c>
      <c r="F220" s="4"/>
      <c r="G220" s="8">
        <v>3</v>
      </c>
      <c r="H220" s="8">
        <v>1</v>
      </c>
      <c r="I220" s="8">
        <v>2</v>
      </c>
      <c r="J220" s="8">
        <v>2</v>
      </c>
      <c r="K220" s="8">
        <v>1</v>
      </c>
    </row>
    <row r="221" spans="1:11" ht="12.75">
      <c r="A221" s="7" t="s">
        <v>13</v>
      </c>
      <c r="B221" s="7">
        <f>SUM(G224:AY224)</f>
        <v>1</v>
      </c>
      <c r="C221" s="6" t="s">
        <v>11</v>
      </c>
      <c r="D221" s="15">
        <f>D220-D222</f>
        <v>1</v>
      </c>
      <c r="E221" s="7" t="s">
        <v>15</v>
      </c>
      <c r="F221" s="4"/>
      <c r="G221" s="6" t="s">
        <v>11</v>
      </c>
      <c r="H221" s="6" t="s">
        <v>11</v>
      </c>
      <c r="I221" s="6" t="s">
        <v>11</v>
      </c>
      <c r="J221" s="6" t="s">
        <v>11</v>
      </c>
      <c r="K221" s="6" t="s">
        <v>11</v>
      </c>
    </row>
    <row r="222" spans="1:11" ht="12.75">
      <c r="A222" s="7" t="s">
        <v>12</v>
      </c>
      <c r="B222" s="7">
        <f>SUM(G223:AY223)</f>
        <v>2</v>
      </c>
      <c r="C222" s="6" t="s">
        <v>332</v>
      </c>
      <c r="D222" s="7">
        <f>SUM(G222:AY222)</f>
        <v>8</v>
      </c>
      <c r="E222" s="7" t="s">
        <v>14</v>
      </c>
      <c r="F222" s="4"/>
      <c r="G222" s="8">
        <v>1</v>
      </c>
      <c r="H222" s="8">
        <v>1</v>
      </c>
      <c r="I222" s="8">
        <v>1</v>
      </c>
      <c r="J222" s="8">
        <v>3</v>
      </c>
      <c r="K222" s="8">
        <v>2</v>
      </c>
    </row>
    <row r="223" spans="1:11" ht="0.75" customHeight="1">
      <c r="A223" s="17"/>
      <c r="B223" s="17"/>
      <c r="C223" s="6"/>
      <c r="D223" s="17"/>
      <c r="E223" s="17"/>
      <c r="F223" s="4"/>
      <c r="G223" s="6">
        <f>IF(G220&lt;&gt;"",IF(G220&lt;G222,1,0))</f>
        <v>0</v>
      </c>
      <c r="H223" s="6">
        <f>IF(H220&lt;&gt;"",IF(H220&lt;H222,1,0))</f>
        <v>0</v>
      </c>
      <c r="I223" s="6">
        <f>IF(I220&lt;&gt;"",IF(I220&lt;I222,1,0))</f>
        <v>0</v>
      </c>
      <c r="J223" s="6">
        <f>IF(J220&lt;&gt;"",IF(J220&lt;J222,1,0))</f>
        <v>1</v>
      </c>
      <c r="K223" s="6">
        <f>IF(K220&lt;&gt;"",IF(K220&lt;K222,1,0))</f>
        <v>1</v>
      </c>
    </row>
    <row r="224" spans="1:11" ht="0.75" customHeight="1">
      <c r="A224" s="17"/>
      <c r="B224" s="17"/>
      <c r="C224" s="6"/>
      <c r="D224" s="17"/>
      <c r="E224" s="17"/>
      <c r="F224" s="4"/>
      <c r="G224" s="6">
        <f>IF(G220&lt;&gt;"",IF(G220=G222,1,0))</f>
        <v>0</v>
      </c>
      <c r="H224" s="6">
        <f>IF(H220&lt;&gt;"",IF(H220=H222,1,0))</f>
        <v>1</v>
      </c>
      <c r="I224" s="6">
        <f>IF(I220&lt;&gt;"",IF(I220=I222,1,0))</f>
        <v>0</v>
      </c>
      <c r="J224" s="6">
        <f>IF(J220&lt;&gt;"",IF(J220=J222,1,0))</f>
        <v>0</v>
      </c>
      <c r="K224" s="6">
        <f>IF(K220&lt;&gt;"",IF(K220=K222,1,0))</f>
        <v>0</v>
      </c>
    </row>
  </sheetData>
  <sheetProtection/>
  <printOptions/>
  <pageMargins left="0.46" right="0.48" top="0.79" bottom="0.78" header="0.46" footer="0.492125985"/>
  <pageSetup horizontalDpi="600" verticalDpi="600" orientation="portrait" paperSize="9" r:id="rId1"/>
  <headerFooter alignWithMargins="0">
    <oddHeader>&amp;LConfrontos Diretos&amp;C&amp;"Arial,Negrito"CLÁSSICOS&amp;RClubes Caiçaras</oddHeader>
    <oddFooter>&amp;Lwww.futmesaubatuba.com.br&amp;CDepto Técnico AUFM&amp;Rfutmesaubatuba@bol.com.br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88">
      <selection activeCell="N104" sqref="N104"/>
    </sheetView>
  </sheetViews>
  <sheetFormatPr defaultColWidth="9.140625" defaultRowHeight="12.75"/>
  <cols>
    <col min="1" max="1" width="3.28125" style="1" customWidth="1"/>
    <col min="2" max="2" width="3.7109375" style="3" customWidth="1"/>
    <col min="3" max="3" width="10.7109375" style="2" customWidth="1"/>
    <col min="4" max="4" width="3.7109375" style="3" customWidth="1"/>
    <col min="5" max="5" width="3.28125" style="3" customWidth="1"/>
    <col min="6" max="6" width="0.85546875" style="1" customWidth="1"/>
    <col min="7" max="52" width="2.7109375" style="1" customWidth="1"/>
    <col min="53" max="16384" width="9.140625" style="1" customWidth="1"/>
  </cols>
  <sheetData>
    <row r="1" spans="1:11" ht="63" customHeight="1">
      <c r="A1" s="4"/>
      <c r="B1" s="6"/>
      <c r="C1" s="18">
        <f>B4+B5+B6</f>
        <v>5</v>
      </c>
      <c r="D1" s="6"/>
      <c r="E1" s="6"/>
      <c r="F1" s="4"/>
      <c r="G1" s="20" t="s">
        <v>167</v>
      </c>
      <c r="H1" s="20" t="s">
        <v>172</v>
      </c>
      <c r="I1" s="20" t="s">
        <v>248</v>
      </c>
      <c r="J1" s="20" t="s">
        <v>249</v>
      </c>
      <c r="K1" s="20" t="s">
        <v>303</v>
      </c>
    </row>
    <row r="2" spans="1:11" ht="6.75" customHeight="1">
      <c r="A2" s="4"/>
      <c r="B2" s="6"/>
      <c r="C2" s="5"/>
      <c r="D2" s="6"/>
      <c r="E2" s="6"/>
      <c r="F2" s="4"/>
      <c r="G2" s="4"/>
      <c r="H2" s="4"/>
      <c r="I2" s="4"/>
      <c r="J2" s="4"/>
      <c r="K2" s="4"/>
    </row>
    <row r="3" spans="1:11" ht="0.75" customHeight="1">
      <c r="A3" s="4"/>
      <c r="B3" s="6"/>
      <c r="C3" s="5"/>
      <c r="D3" s="6"/>
      <c r="E3" s="6"/>
      <c r="F3" s="4"/>
      <c r="G3" s="6">
        <f>IF(G4&lt;&gt;"",IF(G4&gt;G6,1,0))</f>
        <v>0</v>
      </c>
      <c r="H3" s="6">
        <f>IF(H4&lt;&gt;"",IF(H4&gt;H6,1,0))</f>
        <v>1</v>
      </c>
      <c r="I3" s="6">
        <f>IF(I4&lt;&gt;"",IF(I4&gt;I6,1,0))</f>
        <v>1</v>
      </c>
      <c r="J3" s="6">
        <f>IF(J4&lt;&gt;"",IF(J4&gt;J6,1,0))</f>
        <v>0</v>
      </c>
      <c r="K3" s="6">
        <f>IF(K4&lt;&gt;"",IF(K4&gt;K6,1,0))</f>
        <v>1</v>
      </c>
    </row>
    <row r="4" spans="1:11" ht="12.75">
      <c r="A4" s="7" t="s">
        <v>12</v>
      </c>
      <c r="B4" s="7">
        <f>SUM(G3:AY3)</f>
        <v>3</v>
      </c>
      <c r="C4" s="6" t="s">
        <v>165</v>
      </c>
      <c r="D4" s="7">
        <f>SUM(G4:AY4)</f>
        <v>12</v>
      </c>
      <c r="E4" s="7" t="s">
        <v>14</v>
      </c>
      <c r="F4" s="4"/>
      <c r="G4" s="8">
        <v>1</v>
      </c>
      <c r="H4" s="8">
        <v>4</v>
      </c>
      <c r="I4" s="8">
        <v>4</v>
      </c>
      <c r="J4" s="8">
        <v>1</v>
      </c>
      <c r="K4" s="8">
        <v>2</v>
      </c>
    </row>
    <row r="5" spans="1:11" ht="12.75">
      <c r="A5" s="7" t="s">
        <v>13</v>
      </c>
      <c r="B5" s="7">
        <f>SUM(G8:AY8)</f>
        <v>2</v>
      </c>
      <c r="C5" s="6" t="s">
        <v>11</v>
      </c>
      <c r="D5" s="15">
        <f>D4-D6</f>
        <v>5</v>
      </c>
      <c r="E5" s="7" t="s">
        <v>15</v>
      </c>
      <c r="F5" s="4"/>
      <c r="G5" s="6" t="s">
        <v>11</v>
      </c>
      <c r="H5" s="6" t="s">
        <v>11</v>
      </c>
      <c r="I5" s="6" t="s">
        <v>11</v>
      </c>
      <c r="J5" s="6" t="s">
        <v>11</v>
      </c>
      <c r="K5" s="6" t="s">
        <v>11</v>
      </c>
    </row>
    <row r="6" spans="1:11" ht="12.75">
      <c r="A6" s="7" t="s">
        <v>12</v>
      </c>
      <c r="B6" s="7">
        <f>SUM(G7:AY7)</f>
        <v>0</v>
      </c>
      <c r="C6" s="6" t="s">
        <v>166</v>
      </c>
      <c r="D6" s="7">
        <f>SUM(G6:AY6)</f>
        <v>7</v>
      </c>
      <c r="E6" s="7" t="s">
        <v>14</v>
      </c>
      <c r="F6" s="4"/>
      <c r="G6" s="8">
        <v>1</v>
      </c>
      <c r="H6" s="8">
        <v>2</v>
      </c>
      <c r="I6" s="8">
        <v>2</v>
      </c>
      <c r="J6" s="8">
        <v>1</v>
      </c>
      <c r="K6" s="8">
        <v>1</v>
      </c>
    </row>
    <row r="7" spans="1:11" ht="0.75" customHeight="1">
      <c r="A7" s="17"/>
      <c r="B7" s="17"/>
      <c r="C7" s="6"/>
      <c r="D7" s="17"/>
      <c r="E7" s="17"/>
      <c r="F7" s="4"/>
      <c r="G7" s="6">
        <f>IF(G4&lt;&gt;"",IF(G4&lt;G6,1,0))</f>
        <v>0</v>
      </c>
      <c r="H7" s="6">
        <f>IF(H4&lt;&gt;"",IF(H4&lt;H6,1,0))</f>
        <v>0</v>
      </c>
      <c r="I7" s="6">
        <f>IF(I4&lt;&gt;"",IF(I4&lt;I6,1,0))</f>
        <v>0</v>
      </c>
      <c r="J7" s="6">
        <f>IF(J4&lt;&gt;"",IF(J4&lt;J6,1,0))</f>
        <v>0</v>
      </c>
      <c r="K7" s="6">
        <f>IF(K4&lt;&gt;"",IF(K4&lt;K6,1,0))</f>
        <v>0</v>
      </c>
    </row>
    <row r="8" spans="1:11" ht="0.75" customHeight="1">
      <c r="A8" s="17"/>
      <c r="B8" s="17"/>
      <c r="C8" s="6"/>
      <c r="D8" s="17"/>
      <c r="E8" s="17"/>
      <c r="F8" s="4"/>
      <c r="G8" s="6">
        <f>IF(G4&lt;&gt;"",IF(G4=G6,1,0))</f>
        <v>1</v>
      </c>
      <c r="H8" s="6">
        <f>IF(H4&lt;&gt;"",IF(H4=H6,1,0))</f>
        <v>0</v>
      </c>
      <c r="I8" s="6">
        <f>IF(I4&lt;&gt;"",IF(I4=I6,1,0))</f>
        <v>0</v>
      </c>
      <c r="J8" s="6">
        <f>IF(J4&lt;&gt;"",IF(J4=J6,1,0))</f>
        <v>1</v>
      </c>
      <c r="K8" s="6">
        <f>IF(K4&lt;&gt;"",IF(K4=K6,1,0))</f>
        <v>0</v>
      </c>
    </row>
    <row r="10" spans="1:14" ht="63" customHeight="1">
      <c r="A10" s="9"/>
      <c r="B10" s="11"/>
      <c r="C10" s="19">
        <f>B13+B14+B15</f>
        <v>8</v>
      </c>
      <c r="D10" s="11"/>
      <c r="E10" s="11"/>
      <c r="F10" s="9"/>
      <c r="G10" s="21" t="s">
        <v>167</v>
      </c>
      <c r="H10" s="21" t="s">
        <v>171</v>
      </c>
      <c r="I10" s="21" t="s">
        <v>174</v>
      </c>
      <c r="J10" s="21" t="s">
        <v>177</v>
      </c>
      <c r="K10" s="21" t="s">
        <v>185</v>
      </c>
      <c r="L10" s="21" t="s">
        <v>191</v>
      </c>
      <c r="M10" s="21" t="s">
        <v>304</v>
      </c>
      <c r="N10" s="21" t="s">
        <v>326</v>
      </c>
    </row>
    <row r="11" spans="1:14" ht="6.75" customHeight="1">
      <c r="A11" s="9"/>
      <c r="B11" s="11"/>
      <c r="C11" s="10"/>
      <c r="D11" s="11"/>
      <c r="E11" s="11"/>
      <c r="F11" s="9"/>
      <c r="G11" s="9"/>
      <c r="H11" s="9"/>
      <c r="I11" s="9"/>
      <c r="J11" s="9"/>
      <c r="K11" s="9"/>
      <c r="L11" s="9"/>
      <c r="M11" s="9"/>
      <c r="N11" s="9"/>
    </row>
    <row r="12" spans="1:14" ht="0.75" customHeight="1">
      <c r="A12" s="9"/>
      <c r="B12" s="11"/>
      <c r="C12" s="10"/>
      <c r="D12" s="11"/>
      <c r="E12" s="11"/>
      <c r="F12" s="9"/>
      <c r="G12" s="11">
        <f aca="true" t="shared" si="0" ref="G12:L12">IF(G13&lt;&gt;"",IF(G13&gt;G15,1,0))</f>
        <v>0</v>
      </c>
      <c r="H12" s="11">
        <f t="shared" si="0"/>
        <v>0</v>
      </c>
      <c r="I12" s="11">
        <f t="shared" si="0"/>
        <v>0</v>
      </c>
      <c r="J12" s="11">
        <f t="shared" si="0"/>
        <v>1</v>
      </c>
      <c r="K12" s="11">
        <f t="shared" si="0"/>
        <v>0</v>
      </c>
      <c r="L12" s="11">
        <f t="shared" si="0"/>
        <v>0</v>
      </c>
      <c r="M12" s="11">
        <f>IF(M13&lt;&gt;"",IF(M13&gt;M15,1,0))</f>
        <v>0</v>
      </c>
      <c r="N12" s="11">
        <f>IF(N13&lt;&gt;"",IF(N13&gt;N15,1,0))</f>
        <v>1</v>
      </c>
    </row>
    <row r="13" spans="1:14" ht="12.75">
      <c r="A13" s="12" t="s">
        <v>12</v>
      </c>
      <c r="B13" s="12">
        <f>SUM(G12:AY12)</f>
        <v>2</v>
      </c>
      <c r="C13" s="11" t="s">
        <v>168</v>
      </c>
      <c r="D13" s="12">
        <f>SUM(G13:AY13)</f>
        <v>14</v>
      </c>
      <c r="E13" s="12" t="s">
        <v>14</v>
      </c>
      <c r="F13" s="9"/>
      <c r="G13" s="13">
        <v>4</v>
      </c>
      <c r="H13" s="13">
        <v>0</v>
      </c>
      <c r="I13" s="13">
        <v>2</v>
      </c>
      <c r="J13" s="13">
        <v>2</v>
      </c>
      <c r="K13" s="13">
        <v>1</v>
      </c>
      <c r="L13" s="13">
        <v>2</v>
      </c>
      <c r="M13" s="13">
        <v>0</v>
      </c>
      <c r="N13" s="13">
        <v>3</v>
      </c>
    </row>
    <row r="14" spans="1:14" ht="12.75">
      <c r="A14" s="12" t="s">
        <v>13</v>
      </c>
      <c r="B14" s="12">
        <f>SUM(G17:AY17)</f>
        <v>2</v>
      </c>
      <c r="C14" s="11" t="s">
        <v>11</v>
      </c>
      <c r="D14" s="14">
        <f>D13-D15</f>
        <v>-8</v>
      </c>
      <c r="E14" s="12" t="s">
        <v>15</v>
      </c>
      <c r="F14" s="9"/>
      <c r="G14" s="11" t="s">
        <v>11</v>
      </c>
      <c r="H14" s="11" t="s">
        <v>11</v>
      </c>
      <c r="I14" s="11" t="s">
        <v>11</v>
      </c>
      <c r="J14" s="11" t="s">
        <v>11</v>
      </c>
      <c r="K14" s="11" t="s">
        <v>11</v>
      </c>
      <c r="L14" s="11" t="s">
        <v>11</v>
      </c>
      <c r="M14" s="11" t="s">
        <v>11</v>
      </c>
      <c r="N14" s="11" t="s">
        <v>11</v>
      </c>
    </row>
    <row r="15" spans="1:14" ht="12.75">
      <c r="A15" s="12" t="s">
        <v>12</v>
      </c>
      <c r="B15" s="12">
        <f>SUM(G16:AY16)</f>
        <v>4</v>
      </c>
      <c r="C15" s="11" t="s">
        <v>169</v>
      </c>
      <c r="D15" s="12">
        <f>SUM(G15:AY15)</f>
        <v>22</v>
      </c>
      <c r="E15" s="12" t="s">
        <v>14</v>
      </c>
      <c r="F15" s="9"/>
      <c r="G15" s="13">
        <v>4</v>
      </c>
      <c r="H15" s="13">
        <v>3</v>
      </c>
      <c r="I15" s="13">
        <v>3</v>
      </c>
      <c r="J15" s="13">
        <v>0</v>
      </c>
      <c r="K15" s="13">
        <v>6</v>
      </c>
      <c r="L15" s="13">
        <v>2</v>
      </c>
      <c r="M15" s="13">
        <v>3</v>
      </c>
      <c r="N15" s="13">
        <v>1</v>
      </c>
    </row>
    <row r="16" spans="1:14" ht="0.75" customHeight="1">
      <c r="A16" s="16"/>
      <c r="B16" s="16"/>
      <c r="C16" s="11"/>
      <c r="D16" s="16"/>
      <c r="E16" s="16"/>
      <c r="F16" s="9"/>
      <c r="G16" s="11">
        <f aca="true" t="shared" si="1" ref="G16:L16">IF(G13&lt;&gt;"",IF(G13&lt;G15,1,0))</f>
        <v>0</v>
      </c>
      <c r="H16" s="11">
        <f t="shared" si="1"/>
        <v>1</v>
      </c>
      <c r="I16" s="11">
        <f t="shared" si="1"/>
        <v>1</v>
      </c>
      <c r="J16" s="11">
        <f t="shared" si="1"/>
        <v>0</v>
      </c>
      <c r="K16" s="11">
        <f t="shared" si="1"/>
        <v>1</v>
      </c>
      <c r="L16" s="11">
        <f t="shared" si="1"/>
        <v>0</v>
      </c>
      <c r="M16" s="11">
        <f>IF(M13&lt;&gt;"",IF(M13&lt;M15,1,0))</f>
        <v>1</v>
      </c>
      <c r="N16" s="11">
        <f>IF(N13&lt;&gt;"",IF(N13&lt;N15,1,0))</f>
        <v>0</v>
      </c>
    </row>
    <row r="17" spans="1:14" ht="0.75" customHeight="1">
      <c r="A17" s="16"/>
      <c r="B17" s="16"/>
      <c r="C17" s="11"/>
      <c r="D17" s="16"/>
      <c r="E17" s="16"/>
      <c r="F17" s="9"/>
      <c r="G17" s="11">
        <f aca="true" t="shared" si="2" ref="G17:L17">IF(G13&lt;&gt;"",IF(G13=G15,1,0))</f>
        <v>1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1</v>
      </c>
      <c r="M17" s="11">
        <f>IF(M13&lt;&gt;"",IF(M13=M15,1,0))</f>
        <v>0</v>
      </c>
      <c r="N17" s="11">
        <f>IF(N13&lt;&gt;"",IF(N13=N15,1,0))</f>
        <v>0</v>
      </c>
    </row>
    <row r="19" spans="1:9" ht="63" customHeight="1">
      <c r="A19" s="4"/>
      <c r="B19" s="6"/>
      <c r="C19" s="18">
        <f>B22+B23+B24</f>
        <v>3</v>
      </c>
      <c r="D19" s="6"/>
      <c r="E19" s="6"/>
      <c r="F19" s="4"/>
      <c r="G19" s="20" t="s">
        <v>167</v>
      </c>
      <c r="H19" s="20" t="s">
        <v>172</v>
      </c>
      <c r="I19" s="20" t="s">
        <v>173</v>
      </c>
    </row>
    <row r="20" spans="1:9" ht="6.75" customHeight="1">
      <c r="A20" s="4"/>
      <c r="B20" s="6"/>
      <c r="C20" s="5"/>
      <c r="D20" s="6"/>
      <c r="E20" s="6"/>
      <c r="F20" s="4"/>
      <c r="G20" s="4"/>
      <c r="H20" s="4"/>
      <c r="I20" s="4"/>
    </row>
    <row r="21" spans="1:9" ht="0.75" customHeight="1">
      <c r="A21" s="4"/>
      <c r="B21" s="6"/>
      <c r="C21" s="5"/>
      <c r="D21" s="6"/>
      <c r="E21" s="6"/>
      <c r="F21" s="4"/>
      <c r="G21" s="6">
        <f>IF(G22&lt;&gt;"",IF(G22&gt;G24,1,0))</f>
        <v>0</v>
      </c>
      <c r="H21" s="6">
        <f>IF(H22&lt;&gt;"",IF(H22&gt;H24,1,0))</f>
        <v>1</v>
      </c>
      <c r="I21" s="6">
        <f>IF(I22&lt;&gt;"",IF(I22&gt;I24,1,0))</f>
        <v>0</v>
      </c>
    </row>
    <row r="22" spans="1:9" ht="12.75">
      <c r="A22" s="7" t="s">
        <v>12</v>
      </c>
      <c r="B22" s="7">
        <f>SUM(G21:AY21)</f>
        <v>1</v>
      </c>
      <c r="C22" s="6" t="s">
        <v>170</v>
      </c>
      <c r="D22" s="7">
        <f>SUM(G22:AY22)</f>
        <v>4</v>
      </c>
      <c r="E22" s="7" t="s">
        <v>14</v>
      </c>
      <c r="F22" s="4"/>
      <c r="G22" s="8">
        <v>0</v>
      </c>
      <c r="H22" s="8">
        <v>2</v>
      </c>
      <c r="I22" s="8">
        <v>2</v>
      </c>
    </row>
    <row r="23" spans="1:9" ht="12.75">
      <c r="A23" s="7" t="s">
        <v>13</v>
      </c>
      <c r="B23" s="7">
        <f>SUM(G26:AY26)</f>
        <v>0</v>
      </c>
      <c r="C23" s="6" t="s">
        <v>11</v>
      </c>
      <c r="D23" s="15">
        <f>D22-D24</f>
        <v>-4</v>
      </c>
      <c r="E23" s="7" t="s">
        <v>15</v>
      </c>
      <c r="F23" s="4"/>
      <c r="G23" s="6" t="s">
        <v>11</v>
      </c>
      <c r="H23" s="6" t="s">
        <v>11</v>
      </c>
      <c r="I23" s="6" t="s">
        <v>11</v>
      </c>
    </row>
    <row r="24" spans="1:9" ht="12.75">
      <c r="A24" s="7" t="s">
        <v>12</v>
      </c>
      <c r="B24" s="7">
        <f>SUM(G25:AY25)</f>
        <v>2</v>
      </c>
      <c r="C24" s="6" t="s">
        <v>169</v>
      </c>
      <c r="D24" s="7">
        <f>SUM(G24:AY24)</f>
        <v>8</v>
      </c>
      <c r="E24" s="7" t="s">
        <v>14</v>
      </c>
      <c r="F24" s="4"/>
      <c r="G24" s="8">
        <v>4</v>
      </c>
      <c r="H24" s="8">
        <v>1</v>
      </c>
      <c r="I24" s="8">
        <v>3</v>
      </c>
    </row>
    <row r="25" spans="1:9" ht="0.75" customHeight="1">
      <c r="A25" s="17"/>
      <c r="B25" s="17"/>
      <c r="C25" s="6"/>
      <c r="D25" s="17"/>
      <c r="E25" s="17"/>
      <c r="F25" s="4"/>
      <c r="G25" s="6">
        <f>IF(G22&lt;&gt;"",IF(G22&lt;G24,1,0))</f>
        <v>1</v>
      </c>
      <c r="H25" s="6">
        <f>IF(H22&lt;&gt;"",IF(H22&lt;H24,1,0))</f>
        <v>0</v>
      </c>
      <c r="I25" s="6">
        <f>IF(I22&lt;&gt;"",IF(I22&lt;I24,1,0))</f>
        <v>1</v>
      </c>
    </row>
    <row r="26" spans="1:9" ht="0.75" customHeight="1">
      <c r="A26" s="17"/>
      <c r="B26" s="17"/>
      <c r="C26" s="6"/>
      <c r="D26" s="17"/>
      <c r="E26" s="17"/>
      <c r="F26" s="4"/>
      <c r="G26" s="6">
        <f>IF(G22&lt;&gt;"",IF(G22=G24,1,0))</f>
        <v>0</v>
      </c>
      <c r="H26" s="6">
        <f>IF(H22&lt;&gt;"",IF(H22=H24,1,0))</f>
        <v>0</v>
      </c>
      <c r="I26" s="6">
        <f>IF(I22&lt;&gt;"",IF(I22=I24,1,0))</f>
        <v>0</v>
      </c>
    </row>
    <row r="28" spans="1:9" ht="63" customHeight="1">
      <c r="A28" s="9"/>
      <c r="B28" s="11"/>
      <c r="C28" s="19">
        <f>B31+B32+B33</f>
        <v>3</v>
      </c>
      <c r="D28" s="11"/>
      <c r="E28" s="11"/>
      <c r="F28" s="9"/>
      <c r="G28" s="21" t="s">
        <v>167</v>
      </c>
      <c r="H28" s="21" t="s">
        <v>172</v>
      </c>
      <c r="I28" s="21" t="s">
        <v>327</v>
      </c>
    </row>
    <row r="29" spans="1:9" ht="6.75" customHeight="1">
      <c r="A29" s="9"/>
      <c r="B29" s="11"/>
      <c r="C29" s="10"/>
      <c r="D29" s="11"/>
      <c r="E29" s="11"/>
      <c r="F29" s="9"/>
      <c r="G29" s="9"/>
      <c r="H29" s="9"/>
      <c r="I29" s="9"/>
    </row>
    <row r="30" spans="1:9" ht="0.75" customHeight="1">
      <c r="A30" s="9"/>
      <c r="B30" s="11"/>
      <c r="C30" s="10"/>
      <c r="D30" s="11"/>
      <c r="E30" s="11"/>
      <c r="F30" s="9"/>
      <c r="G30" s="11">
        <f>IF(G31&lt;&gt;"",IF(G31&gt;G33,1,0))</f>
        <v>0</v>
      </c>
      <c r="H30" s="11">
        <f>IF(H31&lt;&gt;"",IF(H31&gt;H33,1,0))</f>
        <v>1</v>
      </c>
      <c r="I30" s="11">
        <f>IF(I31&lt;&gt;"",IF(I31&gt;I33,1,0))</f>
        <v>0</v>
      </c>
    </row>
    <row r="31" spans="1:9" ht="12.75">
      <c r="A31" s="12" t="s">
        <v>12</v>
      </c>
      <c r="B31" s="12">
        <f>SUM(G30:AY30)</f>
        <v>1</v>
      </c>
      <c r="C31" s="11" t="s">
        <v>166</v>
      </c>
      <c r="D31" s="12">
        <f>SUM(G31:AY31)</f>
        <v>3</v>
      </c>
      <c r="E31" s="12" t="s">
        <v>14</v>
      </c>
      <c r="F31" s="9"/>
      <c r="G31" s="13">
        <v>1</v>
      </c>
      <c r="H31" s="13">
        <v>2</v>
      </c>
      <c r="I31" s="13">
        <v>0</v>
      </c>
    </row>
    <row r="32" spans="1:9" ht="12.75">
      <c r="A32" s="12" t="s">
        <v>13</v>
      </c>
      <c r="B32" s="12">
        <f>SUM(G35:AY35)</f>
        <v>1</v>
      </c>
      <c r="C32" s="11" t="s">
        <v>11</v>
      </c>
      <c r="D32" s="14">
        <f>D31-D33</f>
        <v>1</v>
      </c>
      <c r="E32" s="12" t="s">
        <v>15</v>
      </c>
      <c r="F32" s="9"/>
      <c r="G32" s="11" t="s">
        <v>11</v>
      </c>
      <c r="H32" s="11" t="s">
        <v>11</v>
      </c>
      <c r="I32" s="11" t="s">
        <v>11</v>
      </c>
    </row>
    <row r="33" spans="1:9" ht="12.75">
      <c r="A33" s="12" t="s">
        <v>12</v>
      </c>
      <c r="B33" s="12">
        <f>SUM(G34:AY34)</f>
        <v>1</v>
      </c>
      <c r="C33" s="11" t="s">
        <v>168</v>
      </c>
      <c r="D33" s="12">
        <f>SUM(G33:AY33)</f>
        <v>2</v>
      </c>
      <c r="E33" s="12" t="s">
        <v>14</v>
      </c>
      <c r="F33" s="9"/>
      <c r="G33" s="13">
        <v>2</v>
      </c>
      <c r="H33" s="13">
        <v>0</v>
      </c>
      <c r="I33" s="13">
        <v>0</v>
      </c>
    </row>
    <row r="34" spans="1:9" ht="0.75" customHeight="1">
      <c r="A34" s="16"/>
      <c r="B34" s="16"/>
      <c r="C34" s="11"/>
      <c r="D34" s="16"/>
      <c r="E34" s="16"/>
      <c r="F34" s="9"/>
      <c r="G34" s="11">
        <f>IF(G31&lt;&gt;"",IF(G31&lt;G33,1,0))</f>
        <v>1</v>
      </c>
      <c r="H34" s="11">
        <f>IF(H31&lt;&gt;"",IF(H31&lt;H33,1,0))</f>
        <v>0</v>
      </c>
      <c r="I34" s="11">
        <f>IF(I31&lt;&gt;"",IF(I31&lt;I33,1,0))</f>
        <v>0</v>
      </c>
    </row>
    <row r="35" spans="1:9" ht="0.75" customHeight="1">
      <c r="A35" s="16"/>
      <c r="B35" s="16"/>
      <c r="C35" s="11"/>
      <c r="D35" s="16"/>
      <c r="E35" s="16"/>
      <c r="F35" s="9"/>
      <c r="G35" s="11">
        <f>IF(G31&lt;&gt;"",IF(G31=G33,1,0))</f>
        <v>0</v>
      </c>
      <c r="H35" s="11">
        <f>IF(H31&lt;&gt;"",IF(H31=H33,1,0))</f>
        <v>0</v>
      </c>
      <c r="I35" s="11">
        <f>IF(I31&lt;&gt;"",IF(I31=I33,1,0))</f>
        <v>1</v>
      </c>
    </row>
    <row r="37" spans="1:10" ht="63" customHeight="1">
      <c r="A37" s="4"/>
      <c r="B37" s="6"/>
      <c r="C37" s="18">
        <f>B40+B41+B42</f>
        <v>4</v>
      </c>
      <c r="D37" s="6"/>
      <c r="E37" s="6"/>
      <c r="F37" s="4"/>
      <c r="G37" s="20" t="s">
        <v>172</v>
      </c>
      <c r="H37" s="20" t="s">
        <v>181</v>
      </c>
      <c r="I37" s="20" t="s">
        <v>184</v>
      </c>
      <c r="J37" s="20" t="s">
        <v>247</v>
      </c>
    </row>
    <row r="38" spans="1:10" ht="6.75" customHeight="1">
      <c r="A38" s="4"/>
      <c r="B38" s="6"/>
      <c r="C38" s="5"/>
      <c r="D38" s="6"/>
      <c r="E38" s="6"/>
      <c r="F38" s="4"/>
      <c r="G38" s="4"/>
      <c r="H38" s="4"/>
      <c r="I38" s="4"/>
      <c r="J38" s="4"/>
    </row>
    <row r="39" spans="1:10" ht="0.75" customHeight="1">
      <c r="A39" s="4"/>
      <c r="B39" s="6"/>
      <c r="C39" s="5"/>
      <c r="D39" s="6"/>
      <c r="E39" s="6"/>
      <c r="F39" s="4"/>
      <c r="G39" s="6">
        <f>IF(G40&lt;&gt;"",IF(G40&gt;G42,1,0))</f>
        <v>0</v>
      </c>
      <c r="H39" s="6">
        <f>IF(H40&lt;&gt;"",IF(H40&gt;H42,1,0))</f>
        <v>0</v>
      </c>
      <c r="I39" s="6">
        <f>IF(I40&lt;&gt;"",IF(I40&gt;I42,1,0))</f>
        <v>0</v>
      </c>
      <c r="J39" s="6">
        <f>IF(J40&lt;&gt;"",IF(J40&gt;J42,1,0))</f>
        <v>0</v>
      </c>
    </row>
    <row r="40" spans="1:10" ht="12.75">
      <c r="A40" s="7" t="s">
        <v>12</v>
      </c>
      <c r="B40" s="7">
        <f>SUM(G39:AY39)</f>
        <v>0</v>
      </c>
      <c r="C40" s="6" t="s">
        <v>168</v>
      </c>
      <c r="D40" s="7">
        <f>SUM(G40:AY40)</f>
        <v>9</v>
      </c>
      <c r="E40" s="7" t="s">
        <v>14</v>
      </c>
      <c r="F40" s="4"/>
      <c r="G40" s="8">
        <v>3</v>
      </c>
      <c r="H40" s="8">
        <v>2</v>
      </c>
      <c r="I40" s="8">
        <v>3</v>
      </c>
      <c r="J40" s="8">
        <v>1</v>
      </c>
    </row>
    <row r="41" spans="1:10" ht="12.75">
      <c r="A41" s="7" t="s">
        <v>13</v>
      </c>
      <c r="B41" s="7">
        <f>SUM(G44:AY44)</f>
        <v>2</v>
      </c>
      <c r="C41" s="6" t="s">
        <v>11</v>
      </c>
      <c r="D41" s="15">
        <f>D40-D42</f>
        <v>-4</v>
      </c>
      <c r="E41" s="7" t="s">
        <v>15</v>
      </c>
      <c r="F41" s="4"/>
      <c r="G41" s="6" t="s">
        <v>11</v>
      </c>
      <c r="H41" s="6" t="s">
        <v>11</v>
      </c>
      <c r="I41" s="6" t="s">
        <v>11</v>
      </c>
      <c r="J41" s="6" t="s">
        <v>11</v>
      </c>
    </row>
    <row r="42" spans="1:10" ht="12.75">
      <c r="A42" s="7" t="s">
        <v>12</v>
      </c>
      <c r="B42" s="7">
        <f>SUM(G43:AY43)</f>
        <v>2</v>
      </c>
      <c r="C42" s="6" t="s">
        <v>165</v>
      </c>
      <c r="D42" s="7">
        <f>SUM(G42:AY42)</f>
        <v>13</v>
      </c>
      <c r="E42" s="7" t="s">
        <v>14</v>
      </c>
      <c r="F42" s="4"/>
      <c r="G42" s="8">
        <v>3</v>
      </c>
      <c r="H42" s="8">
        <v>3</v>
      </c>
      <c r="I42" s="8">
        <v>3</v>
      </c>
      <c r="J42" s="8">
        <v>4</v>
      </c>
    </row>
    <row r="43" spans="1:10" ht="0.75" customHeight="1">
      <c r="A43" s="17"/>
      <c r="B43" s="17"/>
      <c r="C43" s="6"/>
      <c r="D43" s="17"/>
      <c r="E43" s="17"/>
      <c r="F43" s="4"/>
      <c r="G43" s="6">
        <f>IF(G40&lt;&gt;"",IF(G40&lt;G42,1,0))</f>
        <v>0</v>
      </c>
      <c r="H43" s="6">
        <f>IF(H40&lt;&gt;"",IF(H40&lt;H42,1,0))</f>
        <v>1</v>
      </c>
      <c r="I43" s="6">
        <f>IF(I40&lt;&gt;"",IF(I40&lt;I42,1,0))</f>
        <v>0</v>
      </c>
      <c r="J43" s="6">
        <f>IF(J40&lt;&gt;"",IF(J40&lt;J42,1,0))</f>
        <v>1</v>
      </c>
    </row>
    <row r="44" spans="1:10" ht="0.75" customHeight="1">
      <c r="A44" s="17"/>
      <c r="B44" s="17"/>
      <c r="C44" s="6"/>
      <c r="D44" s="17"/>
      <c r="E44" s="17"/>
      <c r="F44" s="4"/>
      <c r="G44" s="6">
        <f>IF(G40&lt;&gt;"",IF(G40=G42,1,0))</f>
        <v>1</v>
      </c>
      <c r="H44" s="6">
        <f>IF(H40&lt;&gt;"",IF(H40=H42,1,0))</f>
        <v>0</v>
      </c>
      <c r="I44" s="6">
        <f>IF(I40&lt;&gt;"",IF(I40=I42,1,0))</f>
        <v>1</v>
      </c>
      <c r="J44" s="6">
        <f>IF(J40&lt;&gt;"",IF(J40=J42,1,0))</f>
        <v>0</v>
      </c>
    </row>
    <row r="46" spans="1:7" ht="63" customHeight="1">
      <c r="A46" s="9"/>
      <c r="B46" s="11"/>
      <c r="C46" s="19">
        <f>B49+B50+B51</f>
        <v>1</v>
      </c>
      <c r="D46" s="11"/>
      <c r="E46" s="11"/>
      <c r="F46" s="9"/>
      <c r="G46" s="21" t="s">
        <v>176</v>
      </c>
    </row>
    <row r="47" spans="1:7" ht="6.75" customHeight="1">
      <c r="A47" s="9"/>
      <c r="B47" s="11"/>
      <c r="C47" s="10"/>
      <c r="D47" s="11"/>
      <c r="E47" s="11"/>
      <c r="F47" s="9"/>
      <c r="G47" s="9"/>
    </row>
    <row r="48" spans="1:7" ht="0.75" customHeight="1">
      <c r="A48" s="9"/>
      <c r="B48" s="11"/>
      <c r="C48" s="10"/>
      <c r="D48" s="11"/>
      <c r="E48" s="11"/>
      <c r="F48" s="9"/>
      <c r="G48" s="11">
        <f>IF(G49&lt;&gt;"",IF(G49&gt;G51,1,0))</f>
        <v>0</v>
      </c>
    </row>
    <row r="49" spans="1:7" ht="12.75">
      <c r="A49" s="12" t="s">
        <v>12</v>
      </c>
      <c r="B49" s="12">
        <f>SUM(G48:AY48)</f>
        <v>0</v>
      </c>
      <c r="C49" s="11" t="s">
        <v>175</v>
      </c>
      <c r="D49" s="12">
        <f>SUM(G49:AY49)</f>
        <v>0</v>
      </c>
      <c r="E49" s="12" t="s">
        <v>14</v>
      </c>
      <c r="F49" s="9"/>
      <c r="G49" s="13">
        <v>0</v>
      </c>
    </row>
    <row r="50" spans="1:7" ht="12.75">
      <c r="A50" s="12" t="s">
        <v>13</v>
      </c>
      <c r="B50" s="12">
        <f>SUM(G53:AY53)</f>
        <v>1</v>
      </c>
      <c r="C50" s="11" t="s">
        <v>11</v>
      </c>
      <c r="D50" s="14">
        <f>D49-D51</f>
        <v>0</v>
      </c>
      <c r="E50" s="12" t="s">
        <v>15</v>
      </c>
      <c r="F50" s="9"/>
      <c r="G50" s="11" t="s">
        <v>11</v>
      </c>
    </row>
    <row r="51" spans="1:7" ht="12.75">
      <c r="A51" s="12" t="s">
        <v>12</v>
      </c>
      <c r="B51" s="12">
        <f>SUM(G52:AY52)</f>
        <v>0</v>
      </c>
      <c r="C51" s="11" t="s">
        <v>169</v>
      </c>
      <c r="D51" s="12">
        <f>SUM(G51:AY51)</f>
        <v>0</v>
      </c>
      <c r="E51" s="12" t="s">
        <v>14</v>
      </c>
      <c r="F51" s="9"/>
      <c r="G51" s="13">
        <v>0</v>
      </c>
    </row>
    <row r="52" spans="1:7" ht="0.75" customHeight="1">
      <c r="A52" s="16"/>
      <c r="B52" s="16"/>
      <c r="C52" s="11"/>
      <c r="D52" s="16"/>
      <c r="E52" s="16"/>
      <c r="F52" s="9"/>
      <c r="G52" s="11">
        <f>IF(G49&lt;&gt;"",IF(G49&lt;G51,1,0))</f>
        <v>0</v>
      </c>
    </row>
    <row r="53" spans="1:7" ht="0.75" customHeight="1">
      <c r="A53" s="16"/>
      <c r="B53" s="16"/>
      <c r="C53" s="11"/>
      <c r="D53" s="16"/>
      <c r="E53" s="16"/>
      <c r="F53" s="9"/>
      <c r="G53" s="11">
        <f>IF(G49&lt;&gt;"",IF(G49=G51,1,0))</f>
        <v>1</v>
      </c>
    </row>
    <row r="55" spans="1:11" ht="63" customHeight="1">
      <c r="A55" s="4"/>
      <c r="B55" s="6"/>
      <c r="C55" s="18">
        <f>B58+B59+B60</f>
        <v>5</v>
      </c>
      <c r="D55" s="6"/>
      <c r="E55" s="6"/>
      <c r="F55" s="4"/>
      <c r="G55" s="20" t="s">
        <v>179</v>
      </c>
      <c r="H55" s="20" t="s">
        <v>192</v>
      </c>
      <c r="I55" s="20" t="s">
        <v>246</v>
      </c>
      <c r="J55" s="20" t="s">
        <v>247</v>
      </c>
      <c r="K55" s="20" t="s">
        <v>326</v>
      </c>
    </row>
    <row r="56" spans="1:11" ht="6.75" customHeight="1">
      <c r="A56" s="4"/>
      <c r="B56" s="6"/>
      <c r="C56" s="5"/>
      <c r="D56" s="6"/>
      <c r="E56" s="6"/>
      <c r="F56" s="4"/>
      <c r="G56" s="4"/>
      <c r="H56" s="4"/>
      <c r="I56" s="4"/>
      <c r="J56" s="4"/>
      <c r="K56" s="4"/>
    </row>
    <row r="57" spans="1:11" ht="0.75" customHeight="1">
      <c r="A57" s="4"/>
      <c r="B57" s="6"/>
      <c r="C57" s="5"/>
      <c r="D57" s="6"/>
      <c r="E57" s="6"/>
      <c r="F57" s="4"/>
      <c r="G57" s="6">
        <f>IF(G58&lt;&gt;"",IF(G58&gt;G60,1,0))</f>
        <v>1</v>
      </c>
      <c r="H57" s="6">
        <f>IF(H58&lt;&gt;"",IF(H58&gt;H60,1,0))</f>
        <v>1</v>
      </c>
      <c r="I57" s="6">
        <f>IF(I58&lt;&gt;"",IF(I58&gt;I60,1,0))</f>
        <v>1</v>
      </c>
      <c r="J57" s="6">
        <f>IF(J58&lt;&gt;"",IF(J58&gt;J60,1,0))</f>
        <v>0</v>
      </c>
      <c r="K57" s="6">
        <f>IF(K58&lt;&gt;"",IF(K58&gt;K60,1,0))</f>
        <v>0</v>
      </c>
    </row>
    <row r="58" spans="1:11" ht="12.75">
      <c r="A58" s="7" t="s">
        <v>12</v>
      </c>
      <c r="B58" s="7">
        <f>SUM(G57:AY57)</f>
        <v>3</v>
      </c>
      <c r="C58" s="6" t="s">
        <v>168</v>
      </c>
      <c r="D58" s="7">
        <f>SUM(G58:AY58)</f>
        <v>15</v>
      </c>
      <c r="E58" s="7" t="s">
        <v>14</v>
      </c>
      <c r="F58" s="4"/>
      <c r="G58" s="8">
        <v>4</v>
      </c>
      <c r="H58" s="8">
        <v>3</v>
      </c>
      <c r="I58" s="8">
        <v>4</v>
      </c>
      <c r="J58" s="8">
        <v>2</v>
      </c>
      <c r="K58" s="8">
        <v>2</v>
      </c>
    </row>
    <row r="59" spans="1:11" ht="12.75">
      <c r="A59" s="7" t="s">
        <v>13</v>
      </c>
      <c r="B59" s="7">
        <f>SUM(G62:AY62)</f>
        <v>1</v>
      </c>
      <c r="C59" s="6" t="s">
        <v>11</v>
      </c>
      <c r="D59" s="15">
        <f>D58-D60</f>
        <v>8</v>
      </c>
      <c r="E59" s="7" t="s">
        <v>15</v>
      </c>
      <c r="F59" s="4"/>
      <c r="G59" s="6" t="s">
        <v>11</v>
      </c>
      <c r="H59" s="6" t="s">
        <v>11</v>
      </c>
      <c r="I59" s="6" t="s">
        <v>11</v>
      </c>
      <c r="J59" s="6" t="s">
        <v>11</v>
      </c>
      <c r="K59" s="6" t="s">
        <v>11</v>
      </c>
    </row>
    <row r="60" spans="1:11" ht="12.75">
      <c r="A60" s="7" t="s">
        <v>12</v>
      </c>
      <c r="B60" s="7">
        <f>SUM(G61:AY61)</f>
        <v>1</v>
      </c>
      <c r="C60" s="6" t="s">
        <v>178</v>
      </c>
      <c r="D60" s="7">
        <f>SUM(G60:AY60)</f>
        <v>7</v>
      </c>
      <c r="E60" s="7" t="s">
        <v>14</v>
      </c>
      <c r="F60" s="4"/>
      <c r="G60" s="8">
        <v>2</v>
      </c>
      <c r="H60" s="8">
        <v>0</v>
      </c>
      <c r="I60" s="8">
        <v>0</v>
      </c>
      <c r="J60" s="8">
        <v>3</v>
      </c>
      <c r="K60" s="8">
        <v>2</v>
      </c>
    </row>
    <row r="61" spans="1:11" ht="0.75" customHeight="1">
      <c r="A61" s="17"/>
      <c r="B61" s="17"/>
      <c r="C61" s="6"/>
      <c r="D61" s="17"/>
      <c r="E61" s="17"/>
      <c r="F61" s="4"/>
      <c r="G61" s="6">
        <f>IF(G58&lt;&gt;"",IF(G58&lt;G60,1,0))</f>
        <v>0</v>
      </c>
      <c r="H61" s="6">
        <f>IF(H58&lt;&gt;"",IF(H58&lt;H60,1,0))</f>
        <v>0</v>
      </c>
      <c r="I61" s="6">
        <f>IF(I58&lt;&gt;"",IF(I58&lt;I60,1,0))</f>
        <v>0</v>
      </c>
      <c r="J61" s="6">
        <f>IF(J58&lt;&gt;"",IF(J58&lt;J60,1,0))</f>
        <v>1</v>
      </c>
      <c r="K61" s="6">
        <f>IF(K58&lt;&gt;"",IF(K58&lt;K60,1,0))</f>
        <v>0</v>
      </c>
    </row>
    <row r="62" spans="1:11" ht="0.75" customHeight="1">
      <c r="A62" s="17"/>
      <c r="B62" s="17"/>
      <c r="C62" s="6"/>
      <c r="D62" s="17"/>
      <c r="E62" s="17"/>
      <c r="F62" s="4"/>
      <c r="G62" s="6">
        <f>IF(G58&lt;&gt;"",IF(G58=G60,1,0))</f>
        <v>0</v>
      </c>
      <c r="H62" s="6">
        <f>IF(H58&lt;&gt;"",IF(H58=H60,1,0))</f>
        <v>0</v>
      </c>
      <c r="I62" s="6">
        <f>IF(I58&lt;&gt;"",IF(I58=I60,1,0))</f>
        <v>0</v>
      </c>
      <c r="J62" s="6">
        <f>IF(J58&lt;&gt;"",IF(J58=J60,1,0))</f>
        <v>0</v>
      </c>
      <c r="K62" s="6">
        <f>IF(K58&lt;&gt;"",IF(K58=K60,1,0))</f>
        <v>1</v>
      </c>
    </row>
    <row r="64" spans="1:8" ht="63" customHeight="1">
      <c r="A64" s="9"/>
      <c r="B64" s="11"/>
      <c r="C64" s="19">
        <f>B67+B68+B69</f>
        <v>2</v>
      </c>
      <c r="D64" s="11"/>
      <c r="E64" s="11"/>
      <c r="F64" s="9"/>
      <c r="G64" s="21" t="s">
        <v>180</v>
      </c>
      <c r="H64" s="21" t="s">
        <v>186</v>
      </c>
    </row>
    <row r="65" spans="1:8" ht="6.75" customHeight="1">
      <c r="A65" s="9"/>
      <c r="B65" s="11"/>
      <c r="C65" s="10"/>
      <c r="D65" s="11"/>
      <c r="E65" s="11"/>
      <c r="F65" s="9"/>
      <c r="G65" s="9"/>
      <c r="H65" s="9"/>
    </row>
    <row r="66" spans="1:8" ht="0.75" customHeight="1">
      <c r="A66" s="9"/>
      <c r="B66" s="11"/>
      <c r="C66" s="10"/>
      <c r="D66" s="11"/>
      <c r="E66" s="11"/>
      <c r="F66" s="9"/>
      <c r="G66" s="11">
        <f>IF(G67&lt;&gt;"",IF(G67&gt;G69,1,0))</f>
        <v>1</v>
      </c>
      <c r="H66" s="11">
        <f>IF(H67&lt;&gt;"",IF(H67&gt;H69,1,0))</f>
        <v>1</v>
      </c>
    </row>
    <row r="67" spans="1:8" ht="12.75">
      <c r="A67" s="12" t="s">
        <v>12</v>
      </c>
      <c r="B67" s="12">
        <f>SUM(G66:AY66)</f>
        <v>2</v>
      </c>
      <c r="C67" s="11" t="s">
        <v>165</v>
      </c>
      <c r="D67" s="12">
        <f>SUM(G67:AY67)</f>
        <v>7</v>
      </c>
      <c r="E67" s="12" t="s">
        <v>14</v>
      </c>
      <c r="F67" s="9"/>
      <c r="G67" s="13">
        <v>4</v>
      </c>
      <c r="H67" s="13">
        <v>3</v>
      </c>
    </row>
    <row r="68" spans="1:8" ht="12.75">
      <c r="A68" s="12" t="s">
        <v>13</v>
      </c>
      <c r="B68" s="12">
        <f>SUM(G71:AY71)</f>
        <v>0</v>
      </c>
      <c r="C68" s="11" t="s">
        <v>11</v>
      </c>
      <c r="D68" s="14">
        <f>D67-D69</f>
        <v>5</v>
      </c>
      <c r="E68" s="12" t="s">
        <v>15</v>
      </c>
      <c r="F68" s="9"/>
      <c r="G68" s="11" t="s">
        <v>11</v>
      </c>
      <c r="H68" s="11" t="s">
        <v>11</v>
      </c>
    </row>
    <row r="69" spans="1:8" ht="12.75">
      <c r="A69" s="12" t="s">
        <v>12</v>
      </c>
      <c r="B69" s="12">
        <f>SUM(G70:AY70)</f>
        <v>0</v>
      </c>
      <c r="C69" s="11" t="s">
        <v>178</v>
      </c>
      <c r="D69" s="12">
        <f>SUM(G69:AY69)</f>
        <v>2</v>
      </c>
      <c r="E69" s="12" t="s">
        <v>14</v>
      </c>
      <c r="F69" s="9"/>
      <c r="G69" s="13">
        <v>2</v>
      </c>
      <c r="H69" s="13">
        <v>0</v>
      </c>
    </row>
    <row r="70" spans="1:8" ht="0.75" customHeight="1">
      <c r="A70" s="16"/>
      <c r="B70" s="16"/>
      <c r="C70" s="11"/>
      <c r="D70" s="16"/>
      <c r="E70" s="16"/>
      <c r="F70" s="9"/>
      <c r="G70" s="11">
        <f>IF(G67&lt;&gt;"",IF(G67&lt;G69,1,0))</f>
        <v>0</v>
      </c>
      <c r="H70" s="11">
        <f>IF(H67&lt;&gt;"",IF(H67&lt;H69,1,0))</f>
        <v>0</v>
      </c>
    </row>
    <row r="71" spans="1:8" ht="0.75" customHeight="1">
      <c r="A71" s="16"/>
      <c r="B71" s="16"/>
      <c r="C71" s="11"/>
      <c r="D71" s="16"/>
      <c r="E71" s="16"/>
      <c r="F71" s="9"/>
      <c r="G71" s="11">
        <f>IF(G67&lt;&gt;"",IF(G67=G69,1,0))</f>
        <v>0</v>
      </c>
      <c r="H71" s="11">
        <f>IF(H67&lt;&gt;"",IF(H67=H69,1,0))</f>
        <v>0</v>
      </c>
    </row>
    <row r="73" spans="1:8" ht="63" customHeight="1">
      <c r="A73" s="4"/>
      <c r="B73" s="6"/>
      <c r="C73" s="18">
        <f>B76+B77+B78</f>
        <v>2</v>
      </c>
      <c r="D73" s="6"/>
      <c r="E73" s="6"/>
      <c r="F73" s="4"/>
      <c r="G73" s="20" t="s">
        <v>180</v>
      </c>
      <c r="H73" s="20" t="s">
        <v>185</v>
      </c>
    </row>
    <row r="74" spans="1:8" ht="6.75" customHeight="1">
      <c r="A74" s="4"/>
      <c r="B74" s="6"/>
      <c r="C74" s="5"/>
      <c r="D74" s="6"/>
      <c r="E74" s="6"/>
      <c r="F74" s="4"/>
      <c r="G74" s="4"/>
      <c r="H74" s="4"/>
    </row>
    <row r="75" spans="1:8" ht="0.75" customHeight="1">
      <c r="A75" s="4"/>
      <c r="B75" s="6"/>
      <c r="C75" s="5"/>
      <c r="D75" s="6"/>
      <c r="E75" s="6"/>
      <c r="F75" s="4"/>
      <c r="G75" s="6">
        <f>IF(G76&lt;&gt;"",IF(G76&gt;G78,1,0))</f>
        <v>0</v>
      </c>
      <c r="H75" s="6">
        <f>IF(H76&lt;&gt;"",IF(H76&gt;H78,1,0))</f>
        <v>0</v>
      </c>
    </row>
    <row r="76" spans="1:8" ht="12.75">
      <c r="A76" s="7" t="s">
        <v>12</v>
      </c>
      <c r="B76" s="7">
        <f>SUM(G75:AY75)</f>
        <v>0</v>
      </c>
      <c r="C76" s="6" t="s">
        <v>166</v>
      </c>
      <c r="D76" s="7">
        <f>SUM(G76:AY76)</f>
        <v>3</v>
      </c>
      <c r="E76" s="7" t="s">
        <v>14</v>
      </c>
      <c r="F76" s="4"/>
      <c r="G76" s="8">
        <v>1</v>
      </c>
      <c r="H76" s="8">
        <v>2</v>
      </c>
    </row>
    <row r="77" spans="1:8" ht="12.75">
      <c r="A77" s="7" t="s">
        <v>13</v>
      </c>
      <c r="B77" s="7">
        <f>SUM(G80:AY80)</f>
        <v>0</v>
      </c>
      <c r="C77" s="6" t="s">
        <v>11</v>
      </c>
      <c r="D77" s="15">
        <f>D76-D78</f>
        <v>-5</v>
      </c>
      <c r="E77" s="7" t="s">
        <v>15</v>
      </c>
      <c r="F77" s="4"/>
      <c r="G77" s="6" t="s">
        <v>11</v>
      </c>
      <c r="H77" s="6" t="s">
        <v>11</v>
      </c>
    </row>
    <row r="78" spans="1:8" ht="12.75">
      <c r="A78" s="7" t="s">
        <v>12</v>
      </c>
      <c r="B78" s="7">
        <f>SUM(G79:AY79)</f>
        <v>2</v>
      </c>
      <c r="C78" s="6" t="s">
        <v>169</v>
      </c>
      <c r="D78" s="7">
        <f>SUM(G78:AY78)</f>
        <v>8</v>
      </c>
      <c r="E78" s="7" t="s">
        <v>14</v>
      </c>
      <c r="F78" s="4"/>
      <c r="G78" s="8">
        <v>2</v>
      </c>
      <c r="H78" s="8">
        <v>6</v>
      </c>
    </row>
    <row r="79" spans="1:8" ht="0.75" customHeight="1">
      <c r="A79" s="17"/>
      <c r="B79" s="17"/>
      <c r="C79" s="6"/>
      <c r="D79" s="17"/>
      <c r="E79" s="17"/>
      <c r="F79" s="4"/>
      <c r="G79" s="6">
        <f>IF(G76&lt;&gt;"",IF(G76&lt;G78,1,0))</f>
        <v>1</v>
      </c>
      <c r="H79" s="6">
        <f>IF(H76&lt;&gt;"",IF(H76&lt;H78,1,0))</f>
        <v>1</v>
      </c>
    </row>
    <row r="80" spans="1:8" ht="0.75" customHeight="1">
      <c r="A80" s="16"/>
      <c r="B80" s="16"/>
      <c r="C80" s="11"/>
      <c r="D80" s="16"/>
      <c r="E80" s="16"/>
      <c r="F80" s="9"/>
      <c r="G80" s="6">
        <f>IF(G76&lt;&gt;"",IF(G76=G78,1,0))</f>
        <v>0</v>
      </c>
      <c r="H80" s="6">
        <f>IF(H76&lt;&gt;"",IF(H76=H78,1,0))</f>
        <v>0</v>
      </c>
    </row>
    <row r="82" spans="1:13" ht="63" customHeight="1">
      <c r="A82" s="9"/>
      <c r="B82" s="11"/>
      <c r="C82" s="19">
        <f>B85+B86+B87</f>
        <v>7</v>
      </c>
      <c r="D82" s="11"/>
      <c r="E82" s="11"/>
      <c r="F82" s="9"/>
      <c r="G82" s="21" t="s">
        <v>183</v>
      </c>
      <c r="H82" s="21" t="s">
        <v>184</v>
      </c>
      <c r="I82" s="21" t="s">
        <v>186</v>
      </c>
      <c r="J82" s="21" t="s">
        <v>190</v>
      </c>
      <c r="K82" s="21" t="s">
        <v>191</v>
      </c>
      <c r="L82" s="21" t="s">
        <v>247</v>
      </c>
      <c r="M82" s="21" t="s">
        <v>306</v>
      </c>
    </row>
    <row r="83" spans="1:13" ht="6.75" customHeight="1">
      <c r="A83" s="9"/>
      <c r="B83" s="11"/>
      <c r="C83" s="10"/>
      <c r="D83" s="11"/>
      <c r="E83" s="11"/>
      <c r="F83" s="9"/>
      <c r="G83" s="9"/>
      <c r="H83" s="9"/>
      <c r="I83" s="9"/>
      <c r="J83" s="9"/>
      <c r="K83" s="9"/>
      <c r="L83" s="9"/>
      <c r="M83" s="9"/>
    </row>
    <row r="84" spans="1:13" ht="0.75" customHeight="1">
      <c r="A84" s="9"/>
      <c r="B84" s="11"/>
      <c r="C84" s="10"/>
      <c r="D84" s="11"/>
      <c r="E84" s="11"/>
      <c r="F84" s="9"/>
      <c r="G84" s="11">
        <f aca="true" t="shared" si="3" ref="G84:L84">IF(G85&lt;&gt;"",IF(G85&gt;G87,1,0))</f>
        <v>0</v>
      </c>
      <c r="H84" s="11">
        <f t="shared" si="3"/>
        <v>0</v>
      </c>
      <c r="I84" s="11">
        <f t="shared" si="3"/>
        <v>1</v>
      </c>
      <c r="J84" s="11">
        <f t="shared" si="3"/>
        <v>0</v>
      </c>
      <c r="K84" s="11">
        <f t="shared" si="3"/>
        <v>0</v>
      </c>
      <c r="L84" s="11">
        <f t="shared" si="3"/>
        <v>0</v>
      </c>
      <c r="M84" s="11">
        <f>IF(M85&lt;&gt;"",IF(M85&gt;M87,1,0))</f>
        <v>0</v>
      </c>
    </row>
    <row r="85" spans="1:13" ht="12.75">
      <c r="A85" s="12" t="s">
        <v>12</v>
      </c>
      <c r="B85" s="12">
        <f>SUM(G84:AY84)</f>
        <v>1</v>
      </c>
      <c r="C85" s="11" t="s">
        <v>182</v>
      </c>
      <c r="D85" s="12">
        <f>SUM(G85:AY85)</f>
        <v>12</v>
      </c>
      <c r="E85" s="12" t="s">
        <v>14</v>
      </c>
      <c r="F85" s="9"/>
      <c r="G85" s="13">
        <v>3</v>
      </c>
      <c r="H85" s="13">
        <v>1</v>
      </c>
      <c r="I85" s="13">
        <v>2</v>
      </c>
      <c r="J85" s="13">
        <v>2</v>
      </c>
      <c r="K85" s="13">
        <v>3</v>
      </c>
      <c r="L85" s="13">
        <v>1</v>
      </c>
      <c r="M85" s="13">
        <v>0</v>
      </c>
    </row>
    <row r="86" spans="1:13" ht="12.75">
      <c r="A86" s="12" t="s">
        <v>13</v>
      </c>
      <c r="B86" s="12">
        <f>SUM(G89:AY89)</f>
        <v>3</v>
      </c>
      <c r="C86" s="11" t="s">
        <v>11</v>
      </c>
      <c r="D86" s="14">
        <f>D85-D87</f>
        <v>-5</v>
      </c>
      <c r="E86" s="12" t="s">
        <v>15</v>
      </c>
      <c r="F86" s="9"/>
      <c r="G86" s="11" t="s">
        <v>11</v>
      </c>
      <c r="H86" s="11" t="s">
        <v>11</v>
      </c>
      <c r="I86" s="11" t="s">
        <v>11</v>
      </c>
      <c r="J86" s="11" t="s">
        <v>11</v>
      </c>
      <c r="K86" s="11" t="s">
        <v>11</v>
      </c>
      <c r="L86" s="11" t="s">
        <v>11</v>
      </c>
      <c r="M86" s="11" t="s">
        <v>11</v>
      </c>
    </row>
    <row r="87" spans="1:13" ht="12.75">
      <c r="A87" s="12" t="s">
        <v>12</v>
      </c>
      <c r="B87" s="12">
        <f>SUM(G88:AY88)</f>
        <v>3</v>
      </c>
      <c r="C87" s="11" t="s">
        <v>165</v>
      </c>
      <c r="D87" s="12">
        <f>SUM(G87:AY87)</f>
        <v>17</v>
      </c>
      <c r="E87" s="12" t="s">
        <v>14</v>
      </c>
      <c r="F87" s="9"/>
      <c r="G87" s="13">
        <v>3</v>
      </c>
      <c r="H87" s="13">
        <v>2</v>
      </c>
      <c r="I87" s="13">
        <v>1</v>
      </c>
      <c r="J87" s="13">
        <v>2</v>
      </c>
      <c r="K87" s="13">
        <v>5</v>
      </c>
      <c r="L87" s="13">
        <v>4</v>
      </c>
      <c r="M87" s="13">
        <v>0</v>
      </c>
    </row>
    <row r="88" spans="1:13" ht="0.75" customHeight="1">
      <c r="A88" s="16"/>
      <c r="B88" s="16"/>
      <c r="C88" s="11"/>
      <c r="D88" s="16"/>
      <c r="E88" s="16"/>
      <c r="F88" s="9"/>
      <c r="G88" s="11">
        <f aca="true" t="shared" si="4" ref="G88:L88">IF(G85&lt;&gt;"",IF(G85&lt;G87,1,0))</f>
        <v>0</v>
      </c>
      <c r="H88" s="11">
        <f t="shared" si="4"/>
        <v>1</v>
      </c>
      <c r="I88" s="11">
        <f t="shared" si="4"/>
        <v>0</v>
      </c>
      <c r="J88" s="11">
        <f t="shared" si="4"/>
        <v>0</v>
      </c>
      <c r="K88" s="11">
        <f t="shared" si="4"/>
        <v>1</v>
      </c>
      <c r="L88" s="11">
        <f t="shared" si="4"/>
        <v>1</v>
      </c>
      <c r="M88" s="11">
        <f>IF(M85&lt;&gt;"",IF(M85&lt;M87,1,0))</f>
        <v>0</v>
      </c>
    </row>
    <row r="89" spans="1:13" ht="0.75" customHeight="1">
      <c r="A89" s="16"/>
      <c r="B89" s="16"/>
      <c r="C89" s="11"/>
      <c r="D89" s="16"/>
      <c r="E89" s="16"/>
      <c r="F89" s="9"/>
      <c r="G89" s="11">
        <f aca="true" t="shared" si="5" ref="G89:L89">IF(G85&lt;&gt;"",IF(G85=G87,1,0))</f>
        <v>1</v>
      </c>
      <c r="H89" s="11">
        <f t="shared" si="5"/>
        <v>0</v>
      </c>
      <c r="I89" s="11">
        <f t="shared" si="5"/>
        <v>0</v>
      </c>
      <c r="J89" s="11">
        <f t="shared" si="5"/>
        <v>1</v>
      </c>
      <c r="K89" s="11">
        <f t="shared" si="5"/>
        <v>0</v>
      </c>
      <c r="L89" s="11">
        <f t="shared" si="5"/>
        <v>0</v>
      </c>
      <c r="M89" s="11">
        <f>IF(M85&lt;&gt;"",IF(M85=M87,1,0))</f>
        <v>1</v>
      </c>
    </row>
    <row r="91" spans="1:9" ht="63" customHeight="1">
      <c r="A91" s="4"/>
      <c r="B91" s="6"/>
      <c r="C91" s="18">
        <f>B94+B95+B96</f>
        <v>3</v>
      </c>
      <c r="D91" s="6"/>
      <c r="E91" s="6"/>
      <c r="F91" s="4"/>
      <c r="G91" s="20" t="s">
        <v>188</v>
      </c>
      <c r="H91" s="20" t="s">
        <v>189</v>
      </c>
      <c r="I91" s="20" t="s">
        <v>305</v>
      </c>
    </row>
    <row r="92" spans="1:9" ht="6.75" customHeight="1">
      <c r="A92" s="4"/>
      <c r="B92" s="6"/>
      <c r="C92" s="5"/>
      <c r="D92" s="6"/>
      <c r="E92" s="6"/>
      <c r="F92" s="4"/>
      <c r="G92" s="4"/>
      <c r="H92" s="4"/>
      <c r="I92" s="4"/>
    </row>
    <row r="93" spans="1:9" ht="0.75" customHeight="1">
      <c r="A93" s="4"/>
      <c r="B93" s="6"/>
      <c r="C93" s="5"/>
      <c r="D93" s="6"/>
      <c r="E93" s="6"/>
      <c r="F93" s="4"/>
      <c r="G93" s="6">
        <f>IF(G94&lt;&gt;"",IF(G94&gt;G96,1,0))</f>
        <v>1</v>
      </c>
      <c r="H93" s="6">
        <f>IF(H94&lt;&gt;"",IF(H94&gt;H96,1,0))</f>
        <v>0</v>
      </c>
      <c r="I93" s="6">
        <f>IF(I94&lt;&gt;"",IF(I94&gt;I96,1,0))</f>
        <v>0</v>
      </c>
    </row>
    <row r="94" spans="1:9" ht="12.75">
      <c r="A94" s="7" t="s">
        <v>12</v>
      </c>
      <c r="B94" s="7">
        <f>SUM(G93:AY93)</f>
        <v>1</v>
      </c>
      <c r="C94" s="6" t="s">
        <v>165</v>
      </c>
      <c r="D94" s="7">
        <f>SUM(G94:AY94)</f>
        <v>6</v>
      </c>
      <c r="E94" s="7" t="s">
        <v>14</v>
      </c>
      <c r="F94" s="4"/>
      <c r="G94" s="8">
        <v>2</v>
      </c>
      <c r="H94" s="8">
        <v>2</v>
      </c>
      <c r="I94" s="8">
        <v>2</v>
      </c>
    </row>
    <row r="95" spans="1:9" ht="12.75">
      <c r="A95" s="7" t="s">
        <v>13</v>
      </c>
      <c r="B95" s="7">
        <f>SUM(G98:AY98)</f>
        <v>1</v>
      </c>
      <c r="C95" s="6" t="s">
        <v>11</v>
      </c>
      <c r="D95" s="15">
        <f>D94-D96</f>
        <v>0</v>
      </c>
      <c r="E95" s="7" t="s">
        <v>15</v>
      </c>
      <c r="F95" s="4"/>
      <c r="G95" s="6" t="s">
        <v>11</v>
      </c>
      <c r="H95" s="6" t="s">
        <v>11</v>
      </c>
      <c r="I95" s="6" t="s">
        <v>11</v>
      </c>
    </row>
    <row r="96" spans="1:9" ht="12.75">
      <c r="A96" s="7" t="s">
        <v>12</v>
      </c>
      <c r="B96" s="7">
        <f>SUM(G97:AY97)</f>
        <v>1</v>
      </c>
      <c r="C96" s="6" t="s">
        <v>187</v>
      </c>
      <c r="D96" s="7">
        <f>SUM(G96:AY96)</f>
        <v>6</v>
      </c>
      <c r="E96" s="7" t="s">
        <v>14</v>
      </c>
      <c r="F96" s="4"/>
      <c r="G96" s="8">
        <v>1</v>
      </c>
      <c r="H96" s="8">
        <v>2</v>
      </c>
      <c r="I96" s="8">
        <v>3</v>
      </c>
    </row>
    <row r="97" spans="1:9" ht="0.75" customHeight="1">
      <c r="A97" s="17"/>
      <c r="B97" s="17"/>
      <c r="C97" s="6"/>
      <c r="D97" s="17"/>
      <c r="E97" s="17"/>
      <c r="F97" s="4"/>
      <c r="G97" s="6">
        <f>IF(G94&lt;&gt;"",IF(G94&lt;G96,1,0))</f>
        <v>0</v>
      </c>
      <c r="H97" s="6">
        <f>IF(H94&lt;&gt;"",IF(H94&lt;H96,1,0))</f>
        <v>0</v>
      </c>
      <c r="I97" s="6">
        <f>IF(I94&lt;&gt;"",IF(I94&lt;I96,1,0))</f>
        <v>1</v>
      </c>
    </row>
    <row r="98" spans="1:9" ht="0.75" customHeight="1">
      <c r="A98" s="17"/>
      <c r="B98" s="17"/>
      <c r="C98" s="6"/>
      <c r="D98" s="17"/>
      <c r="E98" s="17"/>
      <c r="F98" s="4"/>
      <c r="G98" s="6">
        <f>IF(G94&lt;&gt;"",IF(G94=G96,1,0))</f>
        <v>0</v>
      </c>
      <c r="H98" s="6">
        <f>IF(H94&lt;&gt;"",IF(H94=H96,1,0))</f>
        <v>1</v>
      </c>
      <c r="I98" s="6">
        <f>IF(I94&lt;&gt;"",IF(I94=I96,1,0))</f>
        <v>0</v>
      </c>
    </row>
    <row r="100" spans="1:8" ht="63" customHeight="1">
      <c r="A100" s="9"/>
      <c r="B100" s="11"/>
      <c r="C100" s="19">
        <f>B103+B104+B105</f>
        <v>2</v>
      </c>
      <c r="D100" s="11"/>
      <c r="E100" s="11"/>
      <c r="F100" s="9"/>
      <c r="G100" s="21" t="s">
        <v>244</v>
      </c>
      <c r="H100" s="21" t="s">
        <v>245</v>
      </c>
    </row>
    <row r="101" spans="1:8" ht="6.75" customHeight="1">
      <c r="A101" s="9"/>
      <c r="B101" s="11"/>
      <c r="C101" s="10"/>
      <c r="D101" s="11"/>
      <c r="E101" s="11"/>
      <c r="F101" s="9"/>
      <c r="G101" s="9"/>
      <c r="H101" s="9"/>
    </row>
    <row r="102" spans="1:8" ht="0.75" customHeight="1">
      <c r="A102" s="9"/>
      <c r="B102" s="11"/>
      <c r="C102" s="10"/>
      <c r="D102" s="11"/>
      <c r="E102" s="11"/>
      <c r="F102" s="9"/>
      <c r="G102" s="11">
        <f>IF(G103&lt;&gt;"",IF(G103&gt;G105,1,0))</f>
        <v>1</v>
      </c>
      <c r="H102" s="11">
        <f>IF(H103&lt;&gt;"",IF(H103&gt;H105,1,0))</f>
        <v>1</v>
      </c>
    </row>
    <row r="103" spans="1:8" ht="12.75">
      <c r="A103" s="12" t="s">
        <v>12</v>
      </c>
      <c r="B103" s="12">
        <f>SUM(G102:AY102)</f>
        <v>2</v>
      </c>
      <c r="C103" s="11" t="s">
        <v>166</v>
      </c>
      <c r="D103" s="12">
        <f>SUM(G103:AY103)</f>
        <v>8</v>
      </c>
      <c r="E103" s="12" t="s">
        <v>14</v>
      </c>
      <c r="F103" s="9"/>
      <c r="G103" s="13">
        <v>3</v>
      </c>
      <c r="H103" s="13">
        <v>5</v>
      </c>
    </row>
    <row r="104" spans="1:8" ht="12.75">
      <c r="A104" s="12" t="s">
        <v>13</v>
      </c>
      <c r="B104" s="12">
        <f>SUM(G107:AY107)</f>
        <v>0</v>
      </c>
      <c r="C104" s="11" t="s">
        <v>11</v>
      </c>
      <c r="D104" s="14">
        <f>D103-D105</f>
        <v>6</v>
      </c>
      <c r="E104" s="12" t="s">
        <v>15</v>
      </c>
      <c r="F104" s="9"/>
      <c r="G104" s="11" t="s">
        <v>11</v>
      </c>
      <c r="H104" s="11" t="s">
        <v>11</v>
      </c>
    </row>
    <row r="105" spans="1:8" ht="12.75">
      <c r="A105" s="12" t="s">
        <v>12</v>
      </c>
      <c r="B105" s="12">
        <f>SUM(G106:AY106)</f>
        <v>0</v>
      </c>
      <c r="C105" s="11" t="s">
        <v>243</v>
      </c>
      <c r="D105" s="12">
        <f>SUM(G105:AY105)</f>
        <v>2</v>
      </c>
      <c r="E105" s="12" t="s">
        <v>14</v>
      </c>
      <c r="F105" s="9"/>
      <c r="G105" s="13">
        <v>2</v>
      </c>
      <c r="H105" s="13">
        <v>0</v>
      </c>
    </row>
    <row r="106" spans="1:8" ht="0.75" customHeight="1">
      <c r="A106" s="16"/>
      <c r="B106" s="16"/>
      <c r="C106" s="11"/>
      <c r="D106" s="16"/>
      <c r="E106" s="16"/>
      <c r="F106" s="9"/>
      <c r="G106" s="11">
        <f>IF(G103&lt;&gt;"",IF(G103&lt;G105,1,0))</f>
        <v>0</v>
      </c>
      <c r="H106" s="11">
        <f>IF(H103&lt;&gt;"",IF(H103&lt;H105,1,0))</f>
        <v>0</v>
      </c>
    </row>
    <row r="107" spans="1:8" ht="0.75" customHeight="1">
      <c r="A107" s="16"/>
      <c r="B107" s="16"/>
      <c r="C107" s="11"/>
      <c r="D107" s="16"/>
      <c r="E107" s="16"/>
      <c r="F107" s="9"/>
      <c r="G107" s="11">
        <f>IF(G103&lt;&gt;"",IF(G103=G105,1,0))</f>
        <v>0</v>
      </c>
      <c r="H107" s="11">
        <f>IF(H103&lt;&gt;"",IF(H103=H105,1,0))</f>
        <v>0</v>
      </c>
    </row>
    <row r="109" spans="1:7" ht="63" customHeight="1">
      <c r="A109" s="4"/>
      <c r="B109" s="6"/>
      <c r="C109" s="18">
        <f>B112+B113+B114</f>
        <v>1</v>
      </c>
      <c r="D109" s="6"/>
      <c r="E109" s="6"/>
      <c r="F109" s="4"/>
      <c r="G109" s="20" t="s">
        <v>303</v>
      </c>
    </row>
    <row r="110" spans="1:7" ht="6.75" customHeight="1">
      <c r="A110" s="4"/>
      <c r="B110" s="6"/>
      <c r="C110" s="5"/>
      <c r="D110" s="6"/>
      <c r="E110" s="6"/>
      <c r="F110" s="4"/>
      <c r="G110" s="4"/>
    </row>
    <row r="111" spans="1:7" ht="0.75" customHeight="1">
      <c r="A111" s="4"/>
      <c r="B111" s="6"/>
      <c r="C111" s="5"/>
      <c r="D111" s="6"/>
      <c r="E111" s="6"/>
      <c r="F111" s="4"/>
      <c r="G111" s="6">
        <f>IF(G112&lt;&gt;"",IF(G112&gt;G114,1,0))</f>
        <v>0</v>
      </c>
    </row>
    <row r="112" spans="1:7" ht="12.75">
      <c r="A112" s="7" t="s">
        <v>12</v>
      </c>
      <c r="B112" s="7">
        <f>SUM(G111:AY111)</f>
        <v>0</v>
      </c>
      <c r="C112" s="6" t="s">
        <v>302</v>
      </c>
      <c r="D112" s="7">
        <f>SUM(G112:AY112)</f>
        <v>2</v>
      </c>
      <c r="E112" s="7" t="s">
        <v>14</v>
      </c>
      <c r="F112" s="4"/>
      <c r="G112" s="8">
        <v>2</v>
      </c>
    </row>
    <row r="113" spans="1:7" ht="12.75">
      <c r="A113" s="7" t="s">
        <v>13</v>
      </c>
      <c r="B113" s="7">
        <f>SUM(G116:AY116)</f>
        <v>1</v>
      </c>
      <c r="C113" s="6" t="s">
        <v>11</v>
      </c>
      <c r="D113" s="15">
        <f>D112-D114</f>
        <v>0</v>
      </c>
      <c r="E113" s="7" t="s">
        <v>15</v>
      </c>
      <c r="F113" s="4"/>
      <c r="G113" s="6" t="s">
        <v>11</v>
      </c>
    </row>
    <row r="114" spans="1:7" ht="12.75">
      <c r="A114" s="7" t="s">
        <v>12</v>
      </c>
      <c r="B114" s="7">
        <f>SUM(G115:AY115)</f>
        <v>0</v>
      </c>
      <c r="C114" s="6" t="s">
        <v>187</v>
      </c>
      <c r="D114" s="7">
        <f>SUM(G114:AY114)</f>
        <v>2</v>
      </c>
      <c r="E114" s="7" t="s">
        <v>14</v>
      </c>
      <c r="F114" s="4"/>
      <c r="G114" s="8">
        <v>2</v>
      </c>
    </row>
    <row r="115" spans="1:8" ht="0.75" customHeight="1">
      <c r="A115" s="17"/>
      <c r="B115" s="17"/>
      <c r="C115" s="6"/>
      <c r="D115" s="17"/>
      <c r="E115" s="17"/>
      <c r="F115" s="4"/>
      <c r="G115" s="6">
        <f>IF(G112&lt;&gt;"",IF(G112&lt;G114,1,0))</f>
        <v>0</v>
      </c>
      <c r="H115" s="6" t="b">
        <f>IF(H112&lt;&gt;"",IF(H112&lt;H114,1,0))</f>
        <v>0</v>
      </c>
    </row>
    <row r="116" spans="1:8" ht="0.75" customHeight="1">
      <c r="A116" s="17"/>
      <c r="B116" s="17"/>
      <c r="C116" s="6"/>
      <c r="D116" s="17"/>
      <c r="E116" s="17"/>
      <c r="F116" s="4"/>
      <c r="G116" s="6">
        <f>IF(G112&lt;&gt;"",IF(G112=G114,1,0))</f>
        <v>1</v>
      </c>
      <c r="H116" s="6" t="b">
        <f>IF(H112&lt;&gt;"",IF(H112=H114,1,0))</f>
        <v>0</v>
      </c>
    </row>
  </sheetData>
  <sheetProtection/>
  <printOptions/>
  <pageMargins left="0.46" right="0.48" top="0.79" bottom="0.78" header="0.46" footer="0.492125985"/>
  <pageSetup horizontalDpi="600" verticalDpi="600" orientation="portrait" paperSize="9" r:id="rId1"/>
  <headerFooter alignWithMargins="0">
    <oddHeader>&amp;LConfrontos Diretos&amp;C&amp;"Arial,Negrito"CLÁSSICOS&amp;RClubes Caiçaras</oddHeader>
    <oddFooter>&amp;Lwww.futmesaubatuba.com.br&amp;CDepto Técnico AUFM&amp;Rfutmesaubatuba@bol.com.br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Solera Corporation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Luiz Solera</dc:creator>
  <cp:keywords/>
  <dc:description/>
  <cp:lastModifiedBy>Ralph Solera</cp:lastModifiedBy>
  <cp:lastPrinted>2013-02-17T00:40:31Z</cp:lastPrinted>
  <dcterms:created xsi:type="dcterms:W3CDTF">1998-03-10T12:57:21Z</dcterms:created>
  <dcterms:modified xsi:type="dcterms:W3CDTF">2023-12-10T16:58:15Z</dcterms:modified>
  <cp:category/>
  <cp:version/>
  <cp:contentType/>
  <cp:contentStatus/>
</cp:coreProperties>
</file>